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315" windowWidth="26565" windowHeight="11355"/>
  </bookViews>
  <sheets>
    <sheet name="1P1 disadvant  2015" sheetId="13" r:id="rId1"/>
  </sheets>
  <definedNames>
    <definedName name="_xlnm.Print_Area" localSheetId="0">'1P1 disadvant  2015'!$A$6:$AE$61</definedName>
    <definedName name="_xlnm.Print_Titles" localSheetId="0">'1P1 disadvant  2015'!$A:$B</definedName>
  </definedNames>
  <calcPr calcId="145621"/>
</workbook>
</file>

<file path=xl/calcChain.xml><?xml version="1.0" encoding="utf-8"?>
<calcChain xmlns="http://schemas.openxmlformats.org/spreadsheetml/2006/main">
  <c r="AD19" i="13" l="1"/>
  <c r="R12" i="13"/>
  <c r="AB12" i="13" s="1"/>
  <c r="S12" i="13"/>
  <c r="AC12" i="13" s="1"/>
  <c r="T12" i="13"/>
  <c r="AD12" i="13" s="1"/>
  <c r="U12" i="13"/>
  <c r="AE12" i="13" s="1"/>
  <c r="R13" i="13"/>
  <c r="AB13" i="13" s="1"/>
  <c r="S13" i="13"/>
  <c r="AC13" i="13" s="1"/>
  <c r="T13" i="13"/>
  <c r="AD13" i="13" s="1"/>
  <c r="U13" i="13"/>
  <c r="AE13" i="13" s="1"/>
  <c r="R14" i="13"/>
  <c r="AB14" i="13" s="1"/>
  <c r="S14" i="13"/>
  <c r="AC14" i="13" s="1"/>
  <c r="T14" i="13"/>
  <c r="AD14" i="13" s="1"/>
  <c r="U14" i="13"/>
  <c r="AE14" i="13" s="1"/>
  <c r="R15" i="13"/>
  <c r="AB15" i="13" s="1"/>
  <c r="S15" i="13"/>
  <c r="AC15" i="13" s="1"/>
  <c r="T15" i="13"/>
  <c r="AD15" i="13" s="1"/>
  <c r="U15" i="13"/>
  <c r="AE15" i="13" s="1"/>
  <c r="R16" i="13"/>
  <c r="AB16" i="13" s="1"/>
  <c r="S16" i="13"/>
  <c r="AC16" i="13" s="1"/>
  <c r="T16" i="13"/>
  <c r="AD16" i="13" s="1"/>
  <c r="U16" i="13"/>
  <c r="AE16" i="13" s="1"/>
  <c r="R17" i="13"/>
  <c r="AB17" i="13" s="1"/>
  <c r="S17" i="13"/>
  <c r="AC17" i="13" s="1"/>
  <c r="T17" i="13"/>
  <c r="AD17" i="13" s="1"/>
  <c r="U17" i="13"/>
  <c r="AE17" i="13" s="1"/>
  <c r="R18" i="13"/>
  <c r="AB18" i="13" s="1"/>
  <c r="S18" i="13"/>
  <c r="AC18" i="13" s="1"/>
  <c r="T18" i="13"/>
  <c r="AD18" i="13" s="1"/>
  <c r="U18" i="13"/>
  <c r="AE18" i="13" s="1"/>
  <c r="R19" i="13"/>
  <c r="AB19" i="13" s="1"/>
  <c r="S19" i="13"/>
  <c r="AC19" i="13" s="1"/>
  <c r="T19" i="13"/>
  <c r="U19" i="13"/>
  <c r="AE19" i="13" s="1"/>
  <c r="R20" i="13"/>
  <c r="AB20" i="13" s="1"/>
  <c r="S20" i="13"/>
  <c r="AC20" i="13" s="1"/>
  <c r="T20" i="13"/>
  <c r="AD20" i="13" s="1"/>
  <c r="U20" i="13"/>
  <c r="AE20" i="13" s="1"/>
  <c r="R21" i="13"/>
  <c r="AB21" i="13" s="1"/>
  <c r="S21" i="13"/>
  <c r="AC21" i="13" s="1"/>
  <c r="T21" i="13"/>
  <c r="AD21" i="13" s="1"/>
  <c r="U21" i="13"/>
  <c r="AE21" i="13" s="1"/>
  <c r="R22" i="13"/>
  <c r="AB22" i="13" s="1"/>
  <c r="S22" i="13"/>
  <c r="AC22" i="13" s="1"/>
  <c r="T22" i="13"/>
  <c r="AD22" i="13" s="1"/>
  <c r="U22" i="13"/>
  <c r="AE22" i="13" s="1"/>
  <c r="R23" i="13"/>
  <c r="AB23" i="13" s="1"/>
  <c r="S23" i="13"/>
  <c r="AC23" i="13" s="1"/>
  <c r="T23" i="13"/>
  <c r="AD23" i="13" s="1"/>
  <c r="U23" i="13"/>
  <c r="AE23" i="13" s="1"/>
  <c r="R24" i="13"/>
  <c r="AB24" i="13" s="1"/>
  <c r="S24" i="13"/>
  <c r="AC24" i="13" s="1"/>
  <c r="T24" i="13"/>
  <c r="AD24" i="13" s="1"/>
  <c r="U24" i="13"/>
  <c r="AE24" i="13" s="1"/>
  <c r="R25" i="13"/>
  <c r="AB25" i="13" s="1"/>
  <c r="S25" i="13"/>
  <c r="AC25" i="13" s="1"/>
  <c r="T25" i="13"/>
  <c r="AD25" i="13" s="1"/>
  <c r="U25" i="13"/>
  <c r="AE25" i="13" s="1"/>
  <c r="R27" i="13"/>
  <c r="AB27" i="13" s="1"/>
  <c r="S27" i="13"/>
  <c r="AC27" i="13" s="1"/>
  <c r="T27" i="13"/>
  <c r="AD27" i="13" s="1"/>
  <c r="U27" i="13"/>
  <c r="AE27" i="13" s="1"/>
  <c r="R28" i="13"/>
  <c r="AB28" i="13" s="1"/>
  <c r="S28" i="13"/>
  <c r="AC28" i="13" s="1"/>
  <c r="T28" i="13"/>
  <c r="AD28" i="13" s="1"/>
  <c r="U28" i="13"/>
  <c r="AE28" i="13" s="1"/>
  <c r="R29" i="13"/>
  <c r="S29" i="13"/>
  <c r="T29" i="13"/>
  <c r="U29" i="13"/>
  <c r="R30" i="13"/>
  <c r="S30" i="13"/>
  <c r="T30" i="13"/>
  <c r="U30" i="13"/>
  <c r="R31" i="13"/>
  <c r="S31" i="13"/>
  <c r="T31" i="13"/>
  <c r="U31" i="13"/>
  <c r="R32" i="13"/>
  <c r="S32" i="13"/>
  <c r="T32" i="13"/>
  <c r="U32" i="13"/>
  <c r="AE32" i="13" l="1"/>
  <c r="AD32" i="13"/>
  <c r="AC32" i="13"/>
  <c r="AB32" i="13"/>
  <c r="AE31" i="13"/>
  <c r="AD31" i="13"/>
  <c r="AC31" i="13"/>
  <c r="AB31" i="13"/>
  <c r="AE30" i="13"/>
  <c r="AD30" i="13"/>
  <c r="AC30" i="13"/>
  <c r="AB30" i="13"/>
  <c r="AE29" i="13"/>
  <c r="AD29" i="13"/>
  <c r="AC29" i="13"/>
  <c r="AB29" i="13"/>
  <c r="U61" i="13" l="1"/>
  <c r="AE61" i="13" s="1"/>
  <c r="T61" i="13"/>
  <c r="AD61" i="13" s="1"/>
  <c r="S61" i="13"/>
  <c r="AC61" i="13" s="1"/>
  <c r="R61" i="13"/>
  <c r="AB61" i="13" s="1"/>
  <c r="U59" i="13"/>
  <c r="AE59" i="13" s="1"/>
  <c r="T59" i="13"/>
  <c r="AD59" i="13" s="1"/>
  <c r="S59" i="13"/>
  <c r="AC59" i="13" s="1"/>
  <c r="R59" i="13"/>
  <c r="AB59" i="13" s="1"/>
  <c r="U58" i="13"/>
  <c r="AE58" i="13" s="1"/>
  <c r="T58" i="13"/>
  <c r="AD58" i="13" s="1"/>
  <c r="S58" i="13"/>
  <c r="AC58" i="13" s="1"/>
  <c r="R58" i="13"/>
  <c r="AB58" i="13" s="1"/>
  <c r="U57" i="13"/>
  <c r="AE57" i="13" s="1"/>
  <c r="T57" i="13"/>
  <c r="AD57" i="13" s="1"/>
  <c r="S57" i="13"/>
  <c r="AC57" i="13" s="1"/>
  <c r="R57" i="13"/>
  <c r="AB57" i="13" s="1"/>
  <c r="U56" i="13"/>
  <c r="AE56" i="13" s="1"/>
  <c r="T56" i="13"/>
  <c r="AD56" i="13" s="1"/>
  <c r="S56" i="13"/>
  <c r="AC56" i="13" s="1"/>
  <c r="R56" i="13"/>
  <c r="AB56" i="13" s="1"/>
  <c r="U55" i="13"/>
  <c r="AE55" i="13" s="1"/>
  <c r="T55" i="13"/>
  <c r="AD55" i="13" s="1"/>
  <c r="S55" i="13"/>
  <c r="AC55" i="13" s="1"/>
  <c r="R55" i="13"/>
  <c r="AB55" i="13" s="1"/>
  <c r="U54" i="13"/>
  <c r="AE54" i="13" s="1"/>
  <c r="T54" i="13"/>
  <c r="AD54" i="13" s="1"/>
  <c r="S54" i="13"/>
  <c r="AC54" i="13" s="1"/>
  <c r="R54" i="13"/>
  <c r="AB54" i="13" s="1"/>
  <c r="U53" i="13"/>
  <c r="AE53" i="13" s="1"/>
  <c r="T53" i="13"/>
  <c r="AD53" i="13" s="1"/>
  <c r="S53" i="13"/>
  <c r="AC53" i="13" s="1"/>
  <c r="R53" i="13"/>
  <c r="AB53" i="13" s="1"/>
  <c r="U52" i="13"/>
  <c r="AE52" i="13" s="1"/>
  <c r="T52" i="13"/>
  <c r="AD52" i="13" s="1"/>
  <c r="S52" i="13"/>
  <c r="AC52" i="13" s="1"/>
  <c r="R52" i="13"/>
  <c r="AB52" i="13" s="1"/>
  <c r="U51" i="13"/>
  <c r="AE51" i="13" s="1"/>
  <c r="T51" i="13"/>
  <c r="AD51" i="13" s="1"/>
  <c r="S51" i="13"/>
  <c r="AC51" i="13" s="1"/>
  <c r="R51" i="13"/>
  <c r="AB51" i="13" s="1"/>
  <c r="U50" i="13"/>
  <c r="AE50" i="13" s="1"/>
  <c r="T50" i="13"/>
  <c r="AD50" i="13" s="1"/>
  <c r="S50" i="13"/>
  <c r="AC50" i="13" s="1"/>
  <c r="R50" i="13"/>
  <c r="AB50" i="13" s="1"/>
  <c r="U49" i="13"/>
  <c r="AE49" i="13" s="1"/>
  <c r="T49" i="13"/>
  <c r="AD49" i="13" s="1"/>
  <c r="S49" i="13"/>
  <c r="AC49" i="13" s="1"/>
  <c r="R49" i="13"/>
  <c r="AB49" i="13" s="1"/>
  <c r="U48" i="13"/>
  <c r="AE48" i="13" s="1"/>
  <c r="T48" i="13"/>
  <c r="AD48" i="13" s="1"/>
  <c r="S48" i="13"/>
  <c r="AC48" i="13" s="1"/>
  <c r="R48" i="13"/>
  <c r="AB48" i="13" s="1"/>
  <c r="U47" i="13"/>
  <c r="AE47" i="13" s="1"/>
  <c r="T47" i="13"/>
  <c r="AD47" i="13" s="1"/>
  <c r="S47" i="13"/>
  <c r="AC47" i="13" s="1"/>
  <c r="R47" i="13"/>
  <c r="AB47" i="13" s="1"/>
  <c r="U46" i="13"/>
  <c r="AE46" i="13" s="1"/>
  <c r="T46" i="13"/>
  <c r="AD46" i="13" s="1"/>
  <c r="S46" i="13"/>
  <c r="AC46" i="13" s="1"/>
  <c r="R46" i="13"/>
  <c r="AB46" i="13" s="1"/>
  <c r="U45" i="13"/>
  <c r="AE45" i="13" s="1"/>
  <c r="T45" i="13"/>
  <c r="AD45" i="13" s="1"/>
  <c r="S45" i="13"/>
  <c r="AC45" i="13" s="1"/>
  <c r="R45" i="13"/>
  <c r="AB45" i="13" s="1"/>
  <c r="U44" i="13"/>
  <c r="AE44" i="13" s="1"/>
  <c r="T44" i="13"/>
  <c r="AD44" i="13" s="1"/>
  <c r="S44" i="13"/>
  <c r="AC44" i="13" s="1"/>
  <c r="R44" i="13"/>
  <c r="AB44" i="13" s="1"/>
  <c r="U43" i="13"/>
  <c r="AE43" i="13" s="1"/>
  <c r="T43" i="13"/>
  <c r="AD43" i="13" s="1"/>
  <c r="S43" i="13"/>
  <c r="AC43" i="13" s="1"/>
  <c r="R43" i="13"/>
  <c r="AB43" i="13" s="1"/>
  <c r="U42" i="13"/>
  <c r="AE42" i="13" s="1"/>
  <c r="T42" i="13"/>
  <c r="AD42" i="13" s="1"/>
  <c r="S42" i="13"/>
  <c r="AC42" i="13" s="1"/>
  <c r="R42" i="13"/>
  <c r="AB42" i="13" s="1"/>
  <c r="U41" i="13"/>
  <c r="AE41" i="13" s="1"/>
  <c r="T41" i="13"/>
  <c r="AD41" i="13" s="1"/>
  <c r="S41" i="13"/>
  <c r="AC41" i="13" s="1"/>
  <c r="R41" i="13"/>
  <c r="AB41" i="13" s="1"/>
  <c r="U40" i="13"/>
  <c r="AE40" i="13" s="1"/>
  <c r="T40" i="13"/>
  <c r="AD40" i="13" s="1"/>
  <c r="S40" i="13"/>
  <c r="AC40" i="13" s="1"/>
  <c r="R40" i="13"/>
  <c r="AB40" i="13" s="1"/>
  <c r="U39" i="13"/>
  <c r="AE39" i="13" s="1"/>
  <c r="T39" i="13"/>
  <c r="AD39" i="13" s="1"/>
  <c r="S39" i="13"/>
  <c r="AC39" i="13" s="1"/>
  <c r="R39" i="13"/>
  <c r="AB39" i="13" s="1"/>
  <c r="U38" i="13"/>
  <c r="AE38" i="13" s="1"/>
  <c r="T38" i="13"/>
  <c r="AD38" i="13" s="1"/>
  <c r="S38" i="13"/>
  <c r="AC38" i="13" s="1"/>
  <c r="R38" i="13"/>
  <c r="AB38" i="13" s="1"/>
  <c r="U37" i="13"/>
  <c r="AE37" i="13" s="1"/>
  <c r="T37" i="13"/>
  <c r="AD37" i="13" s="1"/>
  <c r="S37" i="13"/>
  <c r="AC37" i="13" s="1"/>
  <c r="R37" i="13"/>
  <c r="AB37" i="13" s="1"/>
  <c r="U36" i="13"/>
  <c r="AE36" i="13" s="1"/>
  <c r="T36" i="13"/>
  <c r="AD36" i="13" s="1"/>
  <c r="S36" i="13"/>
  <c r="AC36" i="13" s="1"/>
  <c r="R36" i="13"/>
  <c r="AB36" i="13" s="1"/>
  <c r="U35" i="13"/>
  <c r="AE35" i="13" s="1"/>
  <c r="T35" i="13"/>
  <c r="AD35" i="13" s="1"/>
  <c r="S35" i="13"/>
  <c r="AC35" i="13" s="1"/>
  <c r="R35" i="13"/>
  <c r="AB35" i="13" s="1"/>
  <c r="U34" i="13"/>
  <c r="AE34" i="13" s="1"/>
  <c r="T34" i="13"/>
  <c r="AD34" i="13" s="1"/>
  <c r="S34" i="13"/>
  <c r="AC34" i="13" s="1"/>
  <c r="R34" i="13"/>
  <c r="AB34" i="13" s="1"/>
  <c r="U33" i="13"/>
  <c r="AE33" i="13" s="1"/>
  <c r="T33" i="13"/>
  <c r="AD33" i="13" s="1"/>
  <c r="S33" i="13"/>
  <c r="AC33" i="13" s="1"/>
  <c r="R33" i="13"/>
  <c r="AB33" i="13" s="1"/>
  <c r="U10" i="13"/>
  <c r="AE10" i="13" s="1"/>
  <c r="T10" i="13"/>
  <c r="AD10" i="13" s="1"/>
  <c r="S10" i="13"/>
  <c r="AC10" i="13" s="1"/>
  <c r="R10" i="13"/>
  <c r="AB10" i="13" s="1"/>
</calcChain>
</file>

<file path=xl/sharedStrings.xml><?xml version="1.0" encoding="utf-8"?>
<sst xmlns="http://schemas.openxmlformats.org/spreadsheetml/2006/main" count="160" uniqueCount="117">
  <si>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</si>
  <si>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</si>
  <si>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</si>
  <si>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</si>
  <si>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</si>
  <si>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</si>
  <si>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</si>
  <si>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</si>
  <si>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</si>
  <si>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</si>
  <si>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</si>
  <si>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</si>
  <si>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</si>
  <si>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</si>
  <si>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</si>
  <si>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</si>
  <si>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</si>
  <si>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</si>
  <si>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</si>
  <si>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</si>
  <si>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</si>
  <si>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</si>
  <si>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</si>
  <si>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</si>
  <si>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</si>
  <si>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</si>
  <si>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</si>
  <si>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</si>
  <si>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</si>
  <si>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</si>
  <si>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</si>
  <si>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</si>
  <si>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</si>
  <si>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</si>
  <si>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</si>
  <si>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</si>
  <si>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</si>
  <si>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Denominator</t>
  </si>
  <si>
    <t>Numerator</t>
  </si>
  <si>
    <t>N/A</t>
  </si>
  <si>
    <t>Total</t>
  </si>
  <si>
    <t>Economically</t>
  </si>
  <si>
    <t>Educational</t>
  </si>
  <si>
    <t>Disadvantaged</t>
  </si>
  <si>
    <t>Barriers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</si>
  <si>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</si>
  <si>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</si>
  <si>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</si>
  <si>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</si>
  <si>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</si>
  <si>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</si>
  <si>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</si>
  <si>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</si>
  <si>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</si>
  <si>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</si>
  <si>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</si>
  <si>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</si>
  <si>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</si>
  <si>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</si>
  <si>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</si>
  <si>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</si>
  <si>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</si>
  <si>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Illinois Community College Board</t>
  </si>
  <si>
    <t>1P1:  Technical Skill Attainment</t>
  </si>
  <si>
    <t>Actual Level of Performance</t>
  </si>
  <si>
    <t>Completions</t>
  </si>
  <si>
    <t>Transfer</t>
  </si>
  <si>
    <t>Returning</t>
  </si>
  <si>
    <t xml:space="preserve">  SOURCE OF DATA:      Annual Enrollment &amp; Completion Data  (A1) &amp; National Student Clearinghouse</t>
  </si>
  <si>
    <t>Program Year:  2014 - 2015</t>
  </si>
  <si>
    <t>(89)</t>
  </si>
  <si>
    <t>(28)</t>
  </si>
  <si>
    <t>(1,439)</t>
  </si>
  <si>
    <t>(1,556)</t>
  </si>
  <si>
    <t>(1,765)</t>
  </si>
  <si>
    <t>(88.16%)</t>
  </si>
  <si>
    <t>(84.71%)</t>
  </si>
  <si>
    <t>(1,066)</t>
  </si>
  <si>
    <t>(903)</t>
  </si>
  <si>
    <t>(791)</t>
  </si>
  <si>
    <t>(31)</t>
  </si>
  <si>
    <t>(81)</t>
  </si>
  <si>
    <t>(0)</t>
  </si>
  <si>
    <t>(54)</t>
  </si>
  <si>
    <t>(27)</t>
  </si>
  <si>
    <t>(25)</t>
  </si>
  <si>
    <t>(4)</t>
  </si>
  <si>
    <t>(2)</t>
  </si>
  <si>
    <t>(250)</t>
  </si>
  <si>
    <t>(508)</t>
  </si>
  <si>
    <t>(33)</t>
  </si>
  <si>
    <t>(302)</t>
  </si>
  <si>
    <t>(566)</t>
  </si>
  <si>
    <t>(35)</t>
  </si>
  <si>
    <t>(366)</t>
  </si>
  <si>
    <t>(662)</t>
  </si>
  <si>
    <t>(38)</t>
  </si>
  <si>
    <t>(21)</t>
  </si>
  <si>
    <t>(43)</t>
  </si>
  <si>
    <t>(8)</t>
  </si>
  <si>
    <t>(17)</t>
  </si>
  <si>
    <t>(3)</t>
  </si>
  <si>
    <t>(619)</t>
  </si>
  <si>
    <t>(635)</t>
  </si>
  <si>
    <t>(185)</t>
  </si>
  <si>
    <t>(648)</t>
  </si>
  <si>
    <t>(695)</t>
  </si>
  <si>
    <t>(213)</t>
  </si>
  <si>
    <t>(713)</t>
  </si>
  <si>
    <t>(789)</t>
  </si>
  <si>
    <t>(263)</t>
  </si>
  <si>
    <t>(80.99%)</t>
  </si>
  <si>
    <t>(88.09%)</t>
  </si>
  <si>
    <t>(90.88%)</t>
  </si>
  <si>
    <t>(82.51%)</t>
  </si>
  <si>
    <t>(85.50%)</t>
  </si>
  <si>
    <t>(92.11%)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</si>
</sst>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Fill="1" applyBorder="1"/>
    <xf numFmtId="0" fontId="2" fillId="0" borderId="0" xfId="0" applyFont="1" applyFill="1" applyBorder="1"/>
    <xf numFmtId="3" fontId="1" fillId="0" borderId="0" xfId="0" applyNumberFormat="1" applyFont="1" applyFill="1" applyBorder="1" applyAlignment="1">
      <alignment horizontal="centerContinuous"/>
    </xf>
    <xf numFmtId="0" fontId="1" fillId="0" borderId="0" xfId="0" applyFont="1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3" fontId="0" fillId="0" borderId="0" xfId="0" applyNumberFormat="1" applyFill="1" applyBorder="1"/>
    <xf numFmtId="3" fontId="0" fillId="0" borderId="0" xfId="0" applyNumberFormat="1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3" fontId="4" fillId="0" borderId="0" xfId="0" applyNumberFormat="1" applyFont="1" applyFill="1" applyBorder="1"/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3" fontId="0" fillId="0" borderId="0" xfId="0" quotePrefix="1" applyNumberFormat="1" applyFill="1" applyBorder="1" applyAlignment="1">
      <alignment horizontal="right"/>
    </xf>
    <xf numFmtId="10" fontId="0" fillId="0" borderId="0" xfId="1" applyNumberFormat="1" applyFont="1" applyFill="1" applyBorder="1" applyAlignment="1">
      <alignment horizontal="right"/>
    </xf>
    <xf numFmtId="3" fontId="1" fillId="0" borderId="0" xfId="0" applyNumberFormat="1" applyFont="1" applyFill="1"/>
    <xf numFmtId="3" fontId="2" fillId="0" borderId="0" xfId="0" applyNumberFormat="1" applyFont="1" applyFill="1" applyBorder="1" applyAlignment="1">
      <alignment horizontal="right"/>
    </xf>
    <xf numFmtId="3" fontId="0" fillId="0" borderId="0" xfId="0" quotePrefix="1" applyNumberFormat="1" applyFill="1" applyAlignment="1">
      <alignment horizontal="right"/>
    </xf>
    <xf numFmtId="10" fontId="2" fillId="0" borderId="0" xfId="1" applyNumberFormat="1" applyFont="1" applyFill="1" applyBorder="1" applyAlignment="1">
      <alignment horizontal="right"/>
    </xf>
    <xf numFmtId="3" fontId="0" fillId="0" borderId="0" xfId="0" quotePrefix="1" applyNumberFormat="1" applyAlignment="1">
      <alignment horizontal="right"/>
    </xf>
    <xf numFmtId="10" fontId="0" fillId="0" borderId="0" xfId="1" quotePrefix="1" applyNumberFormat="1" applyFont="1" applyAlignment="1">
      <alignment horizontal="right"/>
    </xf>
    <xf numFmtId="10" fontId="0" fillId="0" borderId="0" xfId="1" quotePrefix="1" applyNumberFormat="1" applyFont="1" applyFill="1" applyBorder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4"/>
  <sheetViews>
    <sheetView tabSelected="1" zoomScaleNormal="100" workbookViewId="0">
      <pane xSplit="2" ySplit="8" topLeftCell="C9" activePane="bottomRight" state="frozen"/>
      <selection pane="topRight" activeCell="C1" sqref="C1"/>
      <selection pane="bottomLeft" activeCell="A4" sqref="A4"/>
      <selection pane="bottomRight" activeCell="C9" sqref="C9"/>
    </sheetView>
  </sheetViews>
  <sheetFormatPr defaultRowHeight="15" x14ac:dyDescent="0.25"/>
  <cols>
    <col min="1" max="1" width="9.140625" style="1"/>
    <col min="2" max="2" width="15.28515625" style="1" customWidth="1"/>
    <col min="3" max="3" width="9.140625" style="1"/>
    <col min="4" max="4" width="13.140625" style="1" customWidth="1"/>
    <col min="5" max="5" width="10.5703125" style="1" customWidth="1"/>
    <col min="6" max="6" width="9.140625" style="1"/>
    <col min="7" max="7" width="2.7109375" style="1" customWidth="1"/>
    <col min="8" max="8" width="9.140625" style="1"/>
    <col min="9" max="9" width="13.140625" style="1" customWidth="1"/>
    <col min="10" max="10" width="10.5703125" style="1" customWidth="1"/>
    <col min="11" max="11" width="9.140625" style="1"/>
    <col min="12" max="12" width="2.7109375" style="1" customWidth="1"/>
    <col min="13" max="13" width="9.140625" style="1"/>
    <col min="14" max="14" width="13.140625" style="1" customWidth="1"/>
    <col min="15" max="15" width="10.5703125" style="1" customWidth="1"/>
    <col min="16" max="16" width="9.140625" style="1"/>
    <col min="17" max="17" width="2.7109375" style="1" customWidth="1"/>
    <col min="18" max="18" width="9.140625" style="1"/>
    <col min="19" max="19" width="13.140625" style="1" customWidth="1"/>
    <col min="20" max="20" width="10.5703125" style="1" customWidth="1"/>
    <col min="21" max="21" width="9.140625" style="1"/>
    <col min="22" max="22" width="2.7109375" style="1" customWidth="1"/>
    <col min="23" max="23" width="9.140625" style="1"/>
    <col min="24" max="24" width="13.140625" style="1" customWidth="1"/>
    <col min="25" max="25" width="10.5703125" style="1" customWidth="1"/>
    <col min="26" max="26" width="9.140625" style="1"/>
    <col min="27" max="27" width="2.7109375" style="1" customWidth="1"/>
    <col min="28" max="28" width="9.140625" style="1"/>
    <col min="29" max="29" width="13.140625" style="1" customWidth="1"/>
    <col min="30" max="30" width="10.5703125" style="1" customWidth="1"/>
    <col min="31" max="16384" width="9.140625" style="1"/>
  </cols>
  <sheetData>
    <row r="1" spans="1:31" x14ac:dyDescent="0.25">
      <c r="A1" s="3" t="s">
        <v>62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3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1" x14ac:dyDescent="0.25">
      <c r="A2" s="3" t="s">
        <v>63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3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pans="1:31" x14ac:dyDescent="0.25">
      <c r="A3" s="3" t="s">
        <v>43</v>
      </c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3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</row>
    <row r="4" spans="1:31" x14ac:dyDescent="0.25">
      <c r="A4" s="3" t="s">
        <v>69</v>
      </c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3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</row>
    <row r="6" spans="1:31" x14ac:dyDescent="0.25">
      <c r="C6" s="5" t="s">
        <v>66</v>
      </c>
      <c r="D6" s="5"/>
      <c r="E6" s="5"/>
      <c r="F6" s="5"/>
      <c r="H6" s="5" t="s">
        <v>67</v>
      </c>
      <c r="I6" s="5"/>
      <c r="J6" s="5"/>
      <c r="K6" s="5"/>
      <c r="M6" s="5" t="s">
        <v>65</v>
      </c>
      <c r="N6" s="5"/>
      <c r="O6" s="5"/>
      <c r="P6" s="5"/>
      <c r="R6" s="5" t="s">
        <v>38</v>
      </c>
      <c r="S6" s="5"/>
      <c r="T6" s="5"/>
      <c r="U6" s="5"/>
      <c r="W6" s="5" t="s">
        <v>37</v>
      </c>
      <c r="X6" s="5"/>
      <c r="Y6" s="5"/>
      <c r="Z6" s="5"/>
      <c r="AB6" s="5" t="s">
        <v>64</v>
      </c>
      <c r="AC6" s="5"/>
      <c r="AD6" s="5"/>
      <c r="AE6" s="5"/>
    </row>
    <row r="7" spans="1:31" x14ac:dyDescent="0.25">
      <c r="D7" s="8" t="s">
        <v>41</v>
      </c>
      <c r="E7" s="8" t="s">
        <v>42</v>
      </c>
      <c r="I7" s="8" t="s">
        <v>41</v>
      </c>
      <c r="J7" s="8" t="s">
        <v>42</v>
      </c>
      <c r="N7" s="8" t="s">
        <v>41</v>
      </c>
      <c r="O7" s="8" t="s">
        <v>42</v>
      </c>
      <c r="S7" s="8" t="s">
        <v>41</v>
      </c>
      <c r="T7" s="8" t="s">
        <v>42</v>
      </c>
      <c r="X7" s="8" t="s">
        <v>41</v>
      </c>
      <c r="Y7" s="8" t="s">
        <v>42</v>
      </c>
      <c r="AC7" s="8" t="s">
        <v>41</v>
      </c>
      <c r="AD7" s="8" t="s">
        <v>42</v>
      </c>
    </row>
    <row r="8" spans="1:31" x14ac:dyDescent="0.25">
      <c r="A8" s="9" t="s">
        <v>45</v>
      </c>
      <c r="B8" s="9" t="s">
        <v>46</v>
      </c>
      <c r="C8" s="10" t="s">
        <v>39</v>
      </c>
      <c r="D8" s="11" t="s">
        <v>43</v>
      </c>
      <c r="E8" s="11" t="s">
        <v>44</v>
      </c>
      <c r="F8" s="10" t="s">
        <v>40</v>
      </c>
      <c r="H8" s="10" t="s">
        <v>39</v>
      </c>
      <c r="I8" s="11" t="s">
        <v>43</v>
      </c>
      <c r="J8" s="11" t="s">
        <v>44</v>
      </c>
      <c r="K8" s="10" t="s">
        <v>40</v>
      </c>
      <c r="M8" s="10" t="s">
        <v>39</v>
      </c>
      <c r="N8" s="11" t="s">
        <v>43</v>
      </c>
      <c r="O8" s="11" t="s">
        <v>44</v>
      </c>
      <c r="P8" s="10" t="s">
        <v>40</v>
      </c>
      <c r="R8" s="10" t="s">
        <v>39</v>
      </c>
      <c r="S8" s="11" t="s">
        <v>43</v>
      </c>
      <c r="T8" s="11" t="s">
        <v>44</v>
      </c>
      <c r="U8" s="10" t="s">
        <v>40</v>
      </c>
      <c r="W8" s="10" t="s">
        <v>39</v>
      </c>
      <c r="X8" s="11" t="s">
        <v>43</v>
      </c>
      <c r="Y8" s="11" t="s">
        <v>44</v>
      </c>
      <c r="Z8" s="10" t="s">
        <v>40</v>
      </c>
      <c r="AB8" s="10" t="s">
        <v>39</v>
      </c>
      <c r="AC8" s="11" t="s">
        <v>43</v>
      </c>
      <c r="AD8" s="11" t="s">
        <v>44</v>
      </c>
      <c r="AE8" s="10" t="s">
        <v>40</v>
      </c>
    </row>
    <row r="9" spans="1:31" x14ac:dyDescent="0.25"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</row>
    <row r="10" spans="1:31" x14ac:dyDescent="0.25">
      <c r="A10" s="12">
        <v>503</v>
      </c>
      <c r="B10" s="13" t="s">
        <v>2</v>
      </c>
      <c r="C10" s="7">
        <v>44</v>
      </c>
      <c r="D10" s="7">
        <v>58</v>
      </c>
      <c r="E10" s="7">
        <v>9</v>
      </c>
      <c r="F10" s="7">
        <v>111</v>
      </c>
      <c r="G10" s="7"/>
      <c r="H10" s="7">
        <v>13</v>
      </c>
      <c r="I10" s="7">
        <v>40</v>
      </c>
      <c r="J10" s="7">
        <v>4</v>
      </c>
      <c r="K10" s="7">
        <v>57</v>
      </c>
      <c r="L10" s="7"/>
      <c r="M10" s="7">
        <v>154</v>
      </c>
      <c r="N10" s="7">
        <v>251</v>
      </c>
      <c r="O10" s="7">
        <v>38</v>
      </c>
      <c r="P10" s="7">
        <v>443</v>
      </c>
      <c r="Q10" s="7"/>
      <c r="R10" s="7">
        <f t="shared" ref="R10:U10" si="0">SUM(M10,H10,C10)</f>
        <v>211</v>
      </c>
      <c r="S10" s="7">
        <f t="shared" si="0"/>
        <v>349</v>
      </c>
      <c r="T10" s="7">
        <f t="shared" si="0"/>
        <v>51</v>
      </c>
      <c r="U10" s="7">
        <f t="shared" si="0"/>
        <v>611</v>
      </c>
      <c r="V10" s="7"/>
      <c r="W10" s="7">
        <v>290</v>
      </c>
      <c r="X10" s="7">
        <v>506</v>
      </c>
      <c r="Y10" s="7">
        <v>69</v>
      </c>
      <c r="Z10" s="7">
        <v>865</v>
      </c>
      <c r="AA10" s="7"/>
      <c r="AB10" s="15">
        <f>IF(W10=0,"--",R10/W10)</f>
        <v>0.72758620689655173</v>
      </c>
      <c r="AC10" s="15">
        <f t="shared" ref="AC10:AC61" si="1">IF(X10=0,"--",S10/X10)</f>
        <v>0.68972332015810278</v>
      </c>
      <c r="AD10" s="15">
        <f t="shared" ref="AD10:AD61" si="2">IF(Y10=0,"--",T10/Y10)</f>
        <v>0.73913043478260865</v>
      </c>
      <c r="AE10" s="15">
        <f t="shared" ref="AE10:AE61" si="3">IF(Z10=0,"--",U10/Z10)</f>
        <v>0.70635838150289021</v>
      </c>
    </row>
    <row r="11" spans="1:31" x14ac:dyDescent="0.25">
      <c r="A11" s="12">
        <v>508</v>
      </c>
      <c r="B11" s="13" t="s">
        <v>47</v>
      </c>
      <c r="C11" s="14" t="s">
        <v>97</v>
      </c>
      <c r="D11" s="14" t="s">
        <v>98</v>
      </c>
      <c r="E11" s="14" t="s">
        <v>85</v>
      </c>
      <c r="F11" s="14" t="s">
        <v>70</v>
      </c>
      <c r="G11" s="7"/>
      <c r="H11" s="14" t="s">
        <v>99</v>
      </c>
      <c r="I11" s="14" t="s">
        <v>100</v>
      </c>
      <c r="J11" s="14" t="s">
        <v>101</v>
      </c>
      <c r="K11" s="18" t="s">
        <v>71</v>
      </c>
      <c r="L11" s="7"/>
      <c r="M11" s="14" t="s">
        <v>102</v>
      </c>
      <c r="N11" s="14" t="s">
        <v>103</v>
      </c>
      <c r="O11" s="14" t="s">
        <v>104</v>
      </c>
      <c r="P11" s="18" t="s">
        <v>72</v>
      </c>
      <c r="Q11" s="7"/>
      <c r="R11" s="14" t="s">
        <v>105</v>
      </c>
      <c r="S11" s="14" t="s">
        <v>106</v>
      </c>
      <c r="T11" s="14" t="s">
        <v>107</v>
      </c>
      <c r="U11" s="20" t="s">
        <v>73</v>
      </c>
      <c r="V11" s="7"/>
      <c r="W11" s="14" t="s">
        <v>108</v>
      </c>
      <c r="X11" s="14" t="s">
        <v>109</v>
      </c>
      <c r="Y11" s="14" t="s">
        <v>110</v>
      </c>
      <c r="Z11" s="18" t="s">
        <v>74</v>
      </c>
      <c r="AA11" s="7"/>
      <c r="AB11" s="22" t="s">
        <v>113</v>
      </c>
      <c r="AC11" s="22" t="s">
        <v>112</v>
      </c>
      <c r="AD11" s="22" t="s">
        <v>111</v>
      </c>
      <c r="AE11" s="21" t="s">
        <v>75</v>
      </c>
    </row>
    <row r="12" spans="1:31" x14ac:dyDescent="0.25">
      <c r="A12" s="12" t="s">
        <v>48</v>
      </c>
      <c r="B12" s="13" t="s">
        <v>49</v>
      </c>
      <c r="C12" s="7">
        <v>7</v>
      </c>
      <c r="D12" s="7">
        <v>5</v>
      </c>
      <c r="E12" s="7">
        <v>2</v>
      </c>
      <c r="F12" s="7">
        <v>14</v>
      </c>
      <c r="G12" s="7"/>
      <c r="H12" s="7">
        <v>6</v>
      </c>
      <c r="I12" s="7">
        <v>3</v>
      </c>
      <c r="J12" s="7">
        <v>1</v>
      </c>
      <c r="K12" s="7">
        <v>10</v>
      </c>
      <c r="L12" s="7"/>
      <c r="M12" s="7">
        <v>62</v>
      </c>
      <c r="N12" s="7">
        <v>68</v>
      </c>
      <c r="O12" s="7">
        <v>22</v>
      </c>
      <c r="P12" s="7">
        <v>152</v>
      </c>
      <c r="Q12" s="7"/>
      <c r="R12" s="7">
        <f t="shared" ref="R12:R32" si="4">SUM(M12,H12,C12)</f>
        <v>75</v>
      </c>
      <c r="S12" s="7">
        <f t="shared" ref="S12:S32" si="5">SUM(N12,I12,D12)</f>
        <v>76</v>
      </c>
      <c r="T12" s="7">
        <f t="shared" ref="T12:T32" si="6">SUM(O12,J12,E12)</f>
        <v>25</v>
      </c>
      <c r="U12" s="7">
        <f t="shared" ref="U12:U32" si="7">SUM(P12,K12,F12)</f>
        <v>176</v>
      </c>
      <c r="V12" s="7"/>
      <c r="W12" s="7">
        <v>103</v>
      </c>
      <c r="X12" s="7">
        <v>92</v>
      </c>
      <c r="Y12" s="7">
        <v>32</v>
      </c>
      <c r="Z12" s="7">
        <v>227</v>
      </c>
      <c r="AA12" s="7"/>
      <c r="AB12" s="15">
        <f t="shared" ref="AB12:AB28" si="8">IF(W12=0,"--",R12/W12)</f>
        <v>0.72815533980582525</v>
      </c>
      <c r="AC12" s="15">
        <f t="shared" ref="AC12:AC28" si="9">IF(X12=0,"--",S12/X12)</f>
        <v>0.82608695652173914</v>
      </c>
      <c r="AD12" s="15">
        <f t="shared" ref="AD12:AD28" si="10">IF(Y12=0,"--",T12/Y12)</f>
        <v>0.78125</v>
      </c>
      <c r="AE12" s="15">
        <f t="shared" ref="AE12:AE28" si="11">IF(Z12=0,"--",U12/Z12)</f>
        <v>0.77533039647577096</v>
      </c>
    </row>
    <row r="13" spans="1:31" x14ac:dyDescent="0.25">
      <c r="A13" s="12" t="s">
        <v>48</v>
      </c>
      <c r="B13" s="13" t="s">
        <v>50</v>
      </c>
      <c r="C13" s="7">
        <v>7</v>
      </c>
      <c r="D13" s="7">
        <v>10</v>
      </c>
      <c r="E13" s="7">
        <v>3</v>
      </c>
      <c r="F13" s="7">
        <v>20</v>
      </c>
      <c r="G13" s="7"/>
      <c r="H13" s="7">
        <v>0</v>
      </c>
      <c r="I13" s="7">
        <v>3</v>
      </c>
      <c r="J13" s="7">
        <v>1</v>
      </c>
      <c r="K13" s="7">
        <v>4</v>
      </c>
      <c r="L13" s="7"/>
      <c r="M13" s="7">
        <v>184</v>
      </c>
      <c r="N13" s="7">
        <v>100</v>
      </c>
      <c r="O13" s="7">
        <v>26</v>
      </c>
      <c r="P13" s="7">
        <v>310</v>
      </c>
      <c r="Q13" s="7"/>
      <c r="R13" s="7">
        <f t="shared" si="4"/>
        <v>191</v>
      </c>
      <c r="S13" s="7">
        <f t="shared" si="5"/>
        <v>113</v>
      </c>
      <c r="T13" s="7">
        <f t="shared" si="6"/>
        <v>30</v>
      </c>
      <c r="U13" s="7">
        <f t="shared" si="7"/>
        <v>334</v>
      </c>
      <c r="V13" s="7"/>
      <c r="W13" s="7">
        <v>208</v>
      </c>
      <c r="X13" s="7">
        <v>149</v>
      </c>
      <c r="Y13" s="7">
        <v>46</v>
      </c>
      <c r="Z13" s="7">
        <v>403</v>
      </c>
      <c r="AA13" s="7"/>
      <c r="AB13" s="15">
        <f t="shared" si="8"/>
        <v>0.91826923076923073</v>
      </c>
      <c r="AC13" s="15">
        <f t="shared" si="9"/>
        <v>0.75838926174496646</v>
      </c>
      <c r="AD13" s="15">
        <f t="shared" si="10"/>
        <v>0.65217391304347827</v>
      </c>
      <c r="AE13" s="15">
        <f t="shared" si="11"/>
        <v>0.8287841191066998</v>
      </c>
    </row>
    <row r="14" spans="1:31" x14ac:dyDescent="0.25">
      <c r="A14" s="12" t="s">
        <v>48</v>
      </c>
      <c r="B14" s="13" t="s">
        <v>51</v>
      </c>
      <c r="C14" s="7">
        <v>2</v>
      </c>
      <c r="D14" s="7">
        <v>5</v>
      </c>
      <c r="E14" s="7">
        <v>3</v>
      </c>
      <c r="F14" s="7">
        <v>10</v>
      </c>
      <c r="G14" s="7"/>
      <c r="H14" s="7">
        <v>0</v>
      </c>
      <c r="I14" s="7">
        <v>0</v>
      </c>
      <c r="J14" s="7">
        <v>0</v>
      </c>
      <c r="K14" s="7">
        <v>0</v>
      </c>
      <c r="L14" s="7"/>
      <c r="M14" s="7">
        <v>62</v>
      </c>
      <c r="N14" s="7">
        <v>133</v>
      </c>
      <c r="O14" s="7">
        <v>18</v>
      </c>
      <c r="P14" s="7">
        <v>213</v>
      </c>
      <c r="Q14" s="7"/>
      <c r="R14" s="7">
        <f t="shared" si="4"/>
        <v>64</v>
      </c>
      <c r="S14" s="7">
        <f t="shared" si="5"/>
        <v>138</v>
      </c>
      <c r="T14" s="7">
        <f t="shared" si="6"/>
        <v>21</v>
      </c>
      <c r="U14" s="7">
        <f t="shared" si="7"/>
        <v>223</v>
      </c>
      <c r="V14" s="7"/>
      <c r="W14" s="7">
        <v>65</v>
      </c>
      <c r="X14" s="7">
        <v>147</v>
      </c>
      <c r="Y14" s="7">
        <v>21</v>
      </c>
      <c r="Z14" s="7">
        <v>233</v>
      </c>
      <c r="AA14" s="7"/>
      <c r="AB14" s="15">
        <f t="shared" si="8"/>
        <v>0.98461538461538467</v>
      </c>
      <c r="AC14" s="15">
        <f t="shared" si="9"/>
        <v>0.93877551020408168</v>
      </c>
      <c r="AD14" s="15">
        <f t="shared" si="10"/>
        <v>1</v>
      </c>
      <c r="AE14" s="15">
        <f t="shared" si="11"/>
        <v>0.9570815450643777</v>
      </c>
    </row>
    <row r="15" spans="1:31" x14ac:dyDescent="0.25">
      <c r="A15" s="12" t="s">
        <v>48</v>
      </c>
      <c r="B15" s="13" t="s">
        <v>52</v>
      </c>
      <c r="C15" s="7">
        <v>0</v>
      </c>
      <c r="D15" s="7">
        <v>6</v>
      </c>
      <c r="E15" s="7">
        <v>2</v>
      </c>
      <c r="F15" s="7">
        <v>8</v>
      </c>
      <c r="G15" s="7"/>
      <c r="H15" s="7">
        <v>0</v>
      </c>
      <c r="I15" s="7">
        <v>2</v>
      </c>
      <c r="J15" s="7">
        <v>0</v>
      </c>
      <c r="K15" s="7">
        <v>2</v>
      </c>
      <c r="L15" s="7"/>
      <c r="M15" s="7">
        <v>38</v>
      </c>
      <c r="N15" s="7">
        <v>28</v>
      </c>
      <c r="O15" s="7">
        <v>11</v>
      </c>
      <c r="P15" s="7">
        <v>77</v>
      </c>
      <c r="Q15" s="7"/>
      <c r="R15" s="7">
        <f t="shared" si="4"/>
        <v>38</v>
      </c>
      <c r="S15" s="7">
        <f t="shared" si="5"/>
        <v>36</v>
      </c>
      <c r="T15" s="7">
        <f t="shared" si="6"/>
        <v>13</v>
      </c>
      <c r="U15" s="7">
        <f t="shared" si="7"/>
        <v>87</v>
      </c>
      <c r="V15" s="7"/>
      <c r="W15" s="7">
        <v>38</v>
      </c>
      <c r="X15" s="7">
        <v>44</v>
      </c>
      <c r="Y15" s="7">
        <v>18</v>
      </c>
      <c r="Z15" s="7">
        <v>100</v>
      </c>
      <c r="AA15" s="7"/>
      <c r="AB15" s="15">
        <f t="shared" si="8"/>
        <v>1</v>
      </c>
      <c r="AC15" s="15">
        <f t="shared" si="9"/>
        <v>0.81818181818181823</v>
      </c>
      <c r="AD15" s="15">
        <f t="shared" si="10"/>
        <v>0.72222222222222221</v>
      </c>
      <c r="AE15" s="15">
        <f t="shared" si="11"/>
        <v>0.87</v>
      </c>
    </row>
    <row r="16" spans="1:31" x14ac:dyDescent="0.25">
      <c r="A16" s="12" t="s">
        <v>48</v>
      </c>
      <c r="B16" s="13" t="s">
        <v>53</v>
      </c>
      <c r="C16" s="7">
        <v>4</v>
      </c>
      <c r="D16" s="7">
        <v>10</v>
      </c>
      <c r="E16" s="7">
        <v>10</v>
      </c>
      <c r="F16" s="7">
        <v>24</v>
      </c>
      <c r="G16" s="7"/>
      <c r="H16" s="7">
        <v>1</v>
      </c>
      <c r="I16" s="7">
        <v>3</v>
      </c>
      <c r="J16" s="7">
        <v>0</v>
      </c>
      <c r="K16" s="7">
        <v>4</v>
      </c>
      <c r="L16" s="7"/>
      <c r="M16" s="7">
        <v>190</v>
      </c>
      <c r="N16" s="7">
        <v>182</v>
      </c>
      <c r="O16" s="7">
        <v>43</v>
      </c>
      <c r="P16" s="7">
        <v>415</v>
      </c>
      <c r="Q16" s="7"/>
      <c r="R16" s="7">
        <f t="shared" si="4"/>
        <v>195</v>
      </c>
      <c r="S16" s="7">
        <f t="shared" si="5"/>
        <v>195</v>
      </c>
      <c r="T16" s="7">
        <f t="shared" si="6"/>
        <v>53</v>
      </c>
      <c r="U16" s="7">
        <f t="shared" si="7"/>
        <v>443</v>
      </c>
      <c r="V16" s="7"/>
      <c r="W16" s="7">
        <v>208</v>
      </c>
      <c r="X16" s="7">
        <v>212</v>
      </c>
      <c r="Y16" s="7">
        <v>68</v>
      </c>
      <c r="Z16" s="7">
        <v>488</v>
      </c>
      <c r="AA16" s="7"/>
      <c r="AB16" s="15">
        <f t="shared" si="8"/>
        <v>0.9375</v>
      </c>
      <c r="AC16" s="15">
        <f t="shared" si="9"/>
        <v>0.91981132075471694</v>
      </c>
      <c r="AD16" s="15">
        <f t="shared" si="10"/>
        <v>0.77941176470588236</v>
      </c>
      <c r="AE16" s="15">
        <f t="shared" si="11"/>
        <v>0.90778688524590168</v>
      </c>
    </row>
    <row r="17" spans="1:31" x14ac:dyDescent="0.25">
      <c r="A17" s="12" t="s">
        <v>48</v>
      </c>
      <c r="B17" s="13" t="s">
        <v>54</v>
      </c>
      <c r="C17" s="7">
        <v>1</v>
      </c>
      <c r="D17" s="7">
        <v>1</v>
      </c>
      <c r="E17" s="7">
        <v>1</v>
      </c>
      <c r="F17" s="7">
        <v>3</v>
      </c>
      <c r="G17" s="7"/>
      <c r="H17" s="7">
        <v>1</v>
      </c>
      <c r="I17" s="7">
        <v>1</v>
      </c>
      <c r="J17" s="7">
        <v>0</v>
      </c>
      <c r="K17" s="7">
        <v>2</v>
      </c>
      <c r="L17" s="7"/>
      <c r="M17" s="7">
        <v>3</v>
      </c>
      <c r="N17" s="7">
        <v>22</v>
      </c>
      <c r="O17" s="7">
        <v>42</v>
      </c>
      <c r="P17" s="7">
        <v>67</v>
      </c>
      <c r="Q17" s="7"/>
      <c r="R17" s="7">
        <f t="shared" si="4"/>
        <v>5</v>
      </c>
      <c r="S17" s="7">
        <f t="shared" si="5"/>
        <v>24</v>
      </c>
      <c r="T17" s="7">
        <f t="shared" si="6"/>
        <v>43</v>
      </c>
      <c r="U17" s="7">
        <f t="shared" si="7"/>
        <v>72</v>
      </c>
      <c r="V17" s="7"/>
      <c r="W17" s="7">
        <v>6</v>
      </c>
      <c r="X17" s="7">
        <v>25</v>
      </c>
      <c r="Y17" s="7">
        <v>46</v>
      </c>
      <c r="Z17" s="7">
        <v>77</v>
      </c>
      <c r="AA17" s="7"/>
      <c r="AB17" s="15">
        <f t="shared" si="8"/>
        <v>0.83333333333333337</v>
      </c>
      <c r="AC17" s="15">
        <f t="shared" si="9"/>
        <v>0.96</v>
      </c>
      <c r="AD17" s="15">
        <f t="shared" si="10"/>
        <v>0.93478260869565222</v>
      </c>
      <c r="AE17" s="15">
        <f t="shared" si="11"/>
        <v>0.93506493506493504</v>
      </c>
    </row>
    <row r="18" spans="1:31" x14ac:dyDescent="0.25">
      <c r="A18" s="12" t="s">
        <v>48</v>
      </c>
      <c r="B18" s="13" t="s">
        <v>55</v>
      </c>
      <c r="C18" s="7">
        <v>0</v>
      </c>
      <c r="D18" s="7">
        <v>6</v>
      </c>
      <c r="E18" s="7">
        <v>4</v>
      </c>
      <c r="F18" s="7">
        <v>10</v>
      </c>
      <c r="G18" s="7"/>
      <c r="H18" s="7">
        <v>0</v>
      </c>
      <c r="I18" s="7">
        <v>5</v>
      </c>
      <c r="J18" s="7">
        <v>1</v>
      </c>
      <c r="K18" s="7">
        <v>6</v>
      </c>
      <c r="L18" s="7"/>
      <c r="M18" s="7">
        <v>80</v>
      </c>
      <c r="N18" s="7">
        <v>102</v>
      </c>
      <c r="O18" s="7">
        <v>23</v>
      </c>
      <c r="P18" s="7">
        <v>205</v>
      </c>
      <c r="Q18" s="7"/>
      <c r="R18" s="7">
        <f t="shared" si="4"/>
        <v>80</v>
      </c>
      <c r="S18" s="7">
        <f t="shared" si="5"/>
        <v>113</v>
      </c>
      <c r="T18" s="7">
        <f t="shared" si="6"/>
        <v>28</v>
      </c>
      <c r="U18" s="7">
        <f t="shared" si="7"/>
        <v>221</v>
      </c>
      <c r="V18" s="7"/>
      <c r="W18" s="7">
        <v>85</v>
      </c>
      <c r="X18" s="7">
        <v>120</v>
      </c>
      <c r="Y18" s="7">
        <v>32</v>
      </c>
      <c r="Z18" s="7">
        <v>237</v>
      </c>
      <c r="AA18" s="7"/>
      <c r="AB18" s="15">
        <f t="shared" si="8"/>
        <v>0.94117647058823528</v>
      </c>
      <c r="AC18" s="15">
        <f t="shared" si="9"/>
        <v>0.94166666666666665</v>
      </c>
      <c r="AD18" s="15">
        <f t="shared" si="10"/>
        <v>0.875</v>
      </c>
      <c r="AE18" s="15">
        <f t="shared" si="11"/>
        <v>0.9324894514767933</v>
      </c>
    </row>
    <row r="19" spans="1:31" x14ac:dyDescent="0.25">
      <c r="A19" s="12">
        <v>507</v>
      </c>
      <c r="B19" s="13" t="s">
        <v>6</v>
      </c>
      <c r="C19" s="7">
        <v>28</v>
      </c>
      <c r="D19" s="7">
        <v>0</v>
      </c>
      <c r="E19" s="7">
        <v>0</v>
      </c>
      <c r="F19" s="7">
        <v>28</v>
      </c>
      <c r="G19" s="7"/>
      <c r="H19" s="7">
        <v>24</v>
      </c>
      <c r="I19" s="7">
        <v>2</v>
      </c>
      <c r="J19" s="7">
        <v>0</v>
      </c>
      <c r="K19" s="7">
        <v>26</v>
      </c>
      <c r="L19" s="7"/>
      <c r="M19" s="7">
        <v>423</v>
      </c>
      <c r="N19" s="7">
        <v>6</v>
      </c>
      <c r="O19" s="7">
        <v>0</v>
      </c>
      <c r="P19" s="7">
        <v>429</v>
      </c>
      <c r="Q19" s="7"/>
      <c r="R19" s="7">
        <f t="shared" si="4"/>
        <v>475</v>
      </c>
      <c r="S19" s="7">
        <f t="shared" si="5"/>
        <v>8</v>
      </c>
      <c r="T19" s="7">
        <f t="shared" si="6"/>
        <v>0</v>
      </c>
      <c r="U19" s="7">
        <f t="shared" si="7"/>
        <v>483</v>
      </c>
      <c r="V19" s="7"/>
      <c r="W19" s="7">
        <v>594</v>
      </c>
      <c r="X19" s="7">
        <v>13</v>
      </c>
      <c r="Y19" s="7">
        <v>0</v>
      </c>
      <c r="Z19" s="7">
        <v>607</v>
      </c>
      <c r="AA19" s="7"/>
      <c r="AB19" s="15">
        <f t="shared" si="8"/>
        <v>0.79966329966329963</v>
      </c>
      <c r="AC19" s="15">
        <f t="shared" si="9"/>
        <v>0.61538461538461542</v>
      </c>
      <c r="AD19" s="15" t="str">
        <f t="shared" si="10"/>
        <v>--</v>
      </c>
      <c r="AE19" s="15">
        <f t="shared" si="11"/>
        <v>0.79571663920922575</v>
      </c>
    </row>
    <row r="20" spans="1:31" x14ac:dyDescent="0.25">
      <c r="A20" s="12">
        <v>502</v>
      </c>
      <c r="B20" s="13" t="s">
        <v>1</v>
      </c>
      <c r="C20" s="7">
        <v>79</v>
      </c>
      <c r="D20" s="7">
        <v>82</v>
      </c>
      <c r="E20" s="7">
        <v>36</v>
      </c>
      <c r="F20" s="7">
        <v>197</v>
      </c>
      <c r="G20" s="7"/>
      <c r="H20" s="7">
        <v>55</v>
      </c>
      <c r="I20" s="7">
        <v>79</v>
      </c>
      <c r="J20" s="7">
        <v>27</v>
      </c>
      <c r="K20" s="7">
        <v>161</v>
      </c>
      <c r="L20" s="7"/>
      <c r="M20" s="7">
        <v>564</v>
      </c>
      <c r="N20" s="7">
        <v>347</v>
      </c>
      <c r="O20" s="7">
        <v>71</v>
      </c>
      <c r="P20" s="7">
        <v>982</v>
      </c>
      <c r="Q20" s="7"/>
      <c r="R20" s="7">
        <f t="shared" si="4"/>
        <v>698</v>
      </c>
      <c r="S20" s="7">
        <f t="shared" si="5"/>
        <v>508</v>
      </c>
      <c r="T20" s="7">
        <f t="shared" si="6"/>
        <v>134</v>
      </c>
      <c r="U20" s="7">
        <f t="shared" si="7"/>
        <v>1340</v>
      </c>
      <c r="V20" s="7"/>
      <c r="W20" s="7">
        <v>907</v>
      </c>
      <c r="X20" s="7">
        <v>649</v>
      </c>
      <c r="Y20" s="7">
        <v>198</v>
      </c>
      <c r="Z20" s="7">
        <v>1754</v>
      </c>
      <c r="AA20" s="7"/>
      <c r="AB20" s="15">
        <f t="shared" si="8"/>
        <v>0.76957001102535827</v>
      </c>
      <c r="AC20" s="15">
        <f t="shared" si="9"/>
        <v>0.78274268104776579</v>
      </c>
      <c r="AD20" s="15">
        <f t="shared" si="10"/>
        <v>0.6767676767676768</v>
      </c>
      <c r="AE20" s="15">
        <f t="shared" si="11"/>
        <v>0.76396807297605474</v>
      </c>
    </row>
    <row r="21" spans="1:31" x14ac:dyDescent="0.25">
      <c r="A21" s="12">
        <v>509</v>
      </c>
      <c r="B21" s="13" t="s">
        <v>7</v>
      </c>
      <c r="C21" s="7">
        <v>52</v>
      </c>
      <c r="D21" s="7">
        <v>54</v>
      </c>
      <c r="E21" s="7">
        <v>21</v>
      </c>
      <c r="F21" s="7">
        <v>127</v>
      </c>
      <c r="G21" s="7"/>
      <c r="H21" s="7">
        <v>14</v>
      </c>
      <c r="I21" s="7">
        <v>59</v>
      </c>
      <c r="J21" s="7">
        <v>21</v>
      </c>
      <c r="K21" s="7">
        <v>94</v>
      </c>
      <c r="L21" s="7"/>
      <c r="M21" s="7">
        <v>506</v>
      </c>
      <c r="N21" s="7">
        <v>433</v>
      </c>
      <c r="O21" s="7">
        <v>131</v>
      </c>
      <c r="P21" s="7">
        <v>1070</v>
      </c>
      <c r="Q21" s="7"/>
      <c r="R21" s="7">
        <f t="shared" si="4"/>
        <v>572</v>
      </c>
      <c r="S21" s="7">
        <f t="shared" si="5"/>
        <v>546</v>
      </c>
      <c r="T21" s="7">
        <f t="shared" si="6"/>
        <v>173</v>
      </c>
      <c r="U21" s="7">
        <f t="shared" si="7"/>
        <v>1291</v>
      </c>
      <c r="V21" s="7"/>
      <c r="W21" s="7">
        <v>645</v>
      </c>
      <c r="X21" s="7">
        <v>693</v>
      </c>
      <c r="Y21" s="7">
        <v>248</v>
      </c>
      <c r="Z21" s="7">
        <v>1586</v>
      </c>
      <c r="AA21" s="7"/>
      <c r="AB21" s="15">
        <f t="shared" si="8"/>
        <v>0.88682170542635663</v>
      </c>
      <c r="AC21" s="15">
        <f t="shared" si="9"/>
        <v>0.78787878787878785</v>
      </c>
      <c r="AD21" s="15">
        <f t="shared" si="10"/>
        <v>0.69758064516129037</v>
      </c>
      <c r="AE21" s="15">
        <f t="shared" si="11"/>
        <v>0.81399747793190413</v>
      </c>
    </row>
    <row r="22" spans="1:31" x14ac:dyDescent="0.25">
      <c r="A22" s="12">
        <v>512</v>
      </c>
      <c r="B22" s="13" t="s">
        <v>10</v>
      </c>
      <c r="C22" s="7">
        <v>32</v>
      </c>
      <c r="D22" s="7">
        <v>43</v>
      </c>
      <c r="E22" s="7">
        <v>16</v>
      </c>
      <c r="F22" s="7">
        <v>91</v>
      </c>
      <c r="G22" s="7"/>
      <c r="H22" s="7">
        <v>18</v>
      </c>
      <c r="I22" s="7">
        <v>31</v>
      </c>
      <c r="J22" s="7">
        <v>17</v>
      </c>
      <c r="K22" s="7">
        <v>66</v>
      </c>
      <c r="L22" s="7"/>
      <c r="M22" s="7">
        <v>274</v>
      </c>
      <c r="N22" s="7">
        <v>174</v>
      </c>
      <c r="O22" s="7">
        <v>69</v>
      </c>
      <c r="P22" s="7">
        <v>517</v>
      </c>
      <c r="Q22" s="7"/>
      <c r="R22" s="7">
        <f t="shared" si="4"/>
        <v>324</v>
      </c>
      <c r="S22" s="7">
        <f t="shared" si="5"/>
        <v>248</v>
      </c>
      <c r="T22" s="7">
        <f t="shared" si="6"/>
        <v>102</v>
      </c>
      <c r="U22" s="7">
        <f t="shared" si="7"/>
        <v>674</v>
      </c>
      <c r="V22" s="7"/>
      <c r="W22" s="7">
        <v>381</v>
      </c>
      <c r="X22" s="7">
        <v>302</v>
      </c>
      <c r="Y22" s="7">
        <v>148</v>
      </c>
      <c r="Z22" s="7">
        <v>831</v>
      </c>
      <c r="AA22" s="7"/>
      <c r="AB22" s="15">
        <f t="shared" si="8"/>
        <v>0.85039370078740162</v>
      </c>
      <c r="AC22" s="15">
        <f t="shared" si="9"/>
        <v>0.82119205298013243</v>
      </c>
      <c r="AD22" s="15">
        <f t="shared" si="10"/>
        <v>0.68918918918918914</v>
      </c>
      <c r="AE22" s="15">
        <f t="shared" si="11"/>
        <v>0.81107099879663058</v>
      </c>
    </row>
    <row r="23" spans="1:31" x14ac:dyDescent="0.25">
      <c r="A23" s="12">
        <v>540</v>
      </c>
      <c r="B23" s="13" t="s">
        <v>36</v>
      </c>
      <c r="C23" s="7">
        <v>3</v>
      </c>
      <c r="D23" s="7">
        <v>10</v>
      </c>
      <c r="E23" s="7">
        <v>4</v>
      </c>
      <c r="F23" s="7">
        <v>17</v>
      </c>
      <c r="G23" s="7"/>
      <c r="H23" s="7">
        <v>2</v>
      </c>
      <c r="I23" s="7">
        <v>9</v>
      </c>
      <c r="J23" s="7">
        <v>2</v>
      </c>
      <c r="K23" s="7">
        <v>13</v>
      </c>
      <c r="L23" s="7"/>
      <c r="M23" s="7">
        <v>49</v>
      </c>
      <c r="N23" s="7">
        <v>55</v>
      </c>
      <c r="O23" s="7">
        <v>33</v>
      </c>
      <c r="P23" s="7">
        <v>137</v>
      </c>
      <c r="Q23" s="7"/>
      <c r="R23" s="7">
        <f t="shared" si="4"/>
        <v>54</v>
      </c>
      <c r="S23" s="7">
        <f t="shared" si="5"/>
        <v>74</v>
      </c>
      <c r="T23" s="7">
        <f t="shared" si="6"/>
        <v>39</v>
      </c>
      <c r="U23" s="7">
        <f t="shared" si="7"/>
        <v>167</v>
      </c>
      <c r="V23" s="7"/>
      <c r="W23" s="7">
        <v>63</v>
      </c>
      <c r="X23" s="7">
        <v>105</v>
      </c>
      <c r="Y23" s="7">
        <v>52</v>
      </c>
      <c r="Z23" s="7">
        <v>220</v>
      </c>
      <c r="AA23" s="7"/>
      <c r="AB23" s="15">
        <f t="shared" si="8"/>
        <v>0.8571428571428571</v>
      </c>
      <c r="AC23" s="15">
        <f t="shared" si="9"/>
        <v>0.70476190476190481</v>
      </c>
      <c r="AD23" s="15">
        <f t="shared" si="10"/>
        <v>0.75</v>
      </c>
      <c r="AE23" s="15">
        <f t="shared" si="11"/>
        <v>0.75909090909090904</v>
      </c>
    </row>
    <row r="24" spans="1:31" x14ac:dyDescent="0.25">
      <c r="A24" s="12">
        <v>519</v>
      </c>
      <c r="B24" s="13" t="s">
        <v>17</v>
      </c>
      <c r="C24" s="7">
        <v>1</v>
      </c>
      <c r="D24" s="7">
        <v>11</v>
      </c>
      <c r="E24" s="7">
        <v>3</v>
      </c>
      <c r="F24" s="7">
        <v>15</v>
      </c>
      <c r="G24" s="7"/>
      <c r="H24" s="7">
        <v>0</v>
      </c>
      <c r="I24" s="7">
        <v>8</v>
      </c>
      <c r="J24" s="7">
        <v>0</v>
      </c>
      <c r="K24" s="7">
        <v>8</v>
      </c>
      <c r="L24" s="7"/>
      <c r="M24" s="7">
        <v>16</v>
      </c>
      <c r="N24" s="7">
        <v>143</v>
      </c>
      <c r="O24" s="7">
        <v>27</v>
      </c>
      <c r="P24" s="7">
        <v>186</v>
      </c>
      <c r="Q24" s="7"/>
      <c r="R24" s="7">
        <f t="shared" si="4"/>
        <v>17</v>
      </c>
      <c r="S24" s="7">
        <f t="shared" si="5"/>
        <v>162</v>
      </c>
      <c r="T24" s="7">
        <f t="shared" si="6"/>
        <v>30</v>
      </c>
      <c r="U24" s="7">
        <f t="shared" si="7"/>
        <v>209</v>
      </c>
      <c r="V24" s="7"/>
      <c r="W24" s="7">
        <v>20</v>
      </c>
      <c r="X24" s="7">
        <v>208</v>
      </c>
      <c r="Y24" s="7">
        <v>36</v>
      </c>
      <c r="Z24" s="7">
        <v>264</v>
      </c>
      <c r="AA24" s="7"/>
      <c r="AB24" s="15">
        <f t="shared" si="8"/>
        <v>0.85</v>
      </c>
      <c r="AC24" s="15">
        <f t="shared" si="9"/>
        <v>0.77884615384615385</v>
      </c>
      <c r="AD24" s="15">
        <f t="shared" si="10"/>
        <v>0.83333333333333337</v>
      </c>
      <c r="AE24" s="15">
        <f t="shared" si="11"/>
        <v>0.79166666666666663</v>
      </c>
    </row>
    <row r="25" spans="1:31" x14ac:dyDescent="0.25">
      <c r="A25" s="12">
        <v>514</v>
      </c>
      <c r="B25" s="13" t="s">
        <v>12</v>
      </c>
      <c r="C25" s="7">
        <v>6</v>
      </c>
      <c r="D25" s="7">
        <v>27</v>
      </c>
      <c r="E25" s="7">
        <v>7</v>
      </c>
      <c r="F25" s="7">
        <v>40</v>
      </c>
      <c r="G25" s="7"/>
      <c r="H25" s="7">
        <v>5</v>
      </c>
      <c r="I25" s="7">
        <v>23</v>
      </c>
      <c r="J25" s="7">
        <v>7</v>
      </c>
      <c r="K25" s="7">
        <v>35</v>
      </c>
      <c r="L25" s="7"/>
      <c r="M25" s="7">
        <v>114</v>
      </c>
      <c r="N25" s="7">
        <v>225</v>
      </c>
      <c r="O25" s="7">
        <v>62</v>
      </c>
      <c r="P25" s="7">
        <v>401</v>
      </c>
      <c r="Q25" s="7"/>
      <c r="R25" s="7">
        <f t="shared" si="4"/>
        <v>125</v>
      </c>
      <c r="S25" s="7">
        <f t="shared" si="5"/>
        <v>275</v>
      </c>
      <c r="T25" s="7">
        <f t="shared" si="6"/>
        <v>76</v>
      </c>
      <c r="U25" s="7">
        <f t="shared" si="7"/>
        <v>476</v>
      </c>
      <c r="V25" s="7"/>
      <c r="W25" s="7">
        <v>164</v>
      </c>
      <c r="X25" s="7">
        <v>381</v>
      </c>
      <c r="Y25" s="7">
        <v>101</v>
      </c>
      <c r="Z25" s="7">
        <v>646</v>
      </c>
      <c r="AA25" s="7"/>
      <c r="AB25" s="15">
        <f t="shared" si="8"/>
        <v>0.76219512195121952</v>
      </c>
      <c r="AC25" s="15">
        <f t="shared" si="9"/>
        <v>0.72178477690288712</v>
      </c>
      <c r="AD25" s="15">
        <f t="shared" si="10"/>
        <v>0.75247524752475248</v>
      </c>
      <c r="AE25" s="15">
        <f t="shared" si="11"/>
        <v>0.73684210526315785</v>
      </c>
    </row>
    <row r="26" spans="1:31" x14ac:dyDescent="0.25">
      <c r="A26" s="12">
        <v>529</v>
      </c>
      <c r="B26" s="13" t="s">
        <v>56</v>
      </c>
      <c r="C26" s="14" t="s">
        <v>84</v>
      </c>
      <c r="D26" s="14" t="s">
        <v>83</v>
      </c>
      <c r="E26" s="14" t="s">
        <v>82</v>
      </c>
      <c r="F26" s="14" t="s">
        <v>81</v>
      </c>
      <c r="G26" s="7"/>
      <c r="H26" s="14" t="s">
        <v>85</v>
      </c>
      <c r="I26" s="14" t="s">
        <v>86</v>
      </c>
      <c r="J26" s="14" t="s">
        <v>87</v>
      </c>
      <c r="K26" s="18" t="s">
        <v>80</v>
      </c>
      <c r="L26" s="7"/>
      <c r="M26" s="14" t="s">
        <v>88</v>
      </c>
      <c r="N26" s="14" t="s">
        <v>89</v>
      </c>
      <c r="O26" s="14" t="s">
        <v>90</v>
      </c>
      <c r="P26" s="18" t="s">
        <v>79</v>
      </c>
      <c r="Q26" s="7"/>
      <c r="R26" s="14" t="s">
        <v>91</v>
      </c>
      <c r="S26" s="14" t="s">
        <v>92</v>
      </c>
      <c r="T26" s="14" t="s">
        <v>93</v>
      </c>
      <c r="U26" s="20" t="s">
        <v>78</v>
      </c>
      <c r="V26" s="7"/>
      <c r="W26" s="14" t="s">
        <v>94</v>
      </c>
      <c r="X26" s="14" t="s">
        <v>95</v>
      </c>
      <c r="Y26" s="14" t="s">
        <v>96</v>
      </c>
      <c r="Z26" s="18" t="s">
        <v>77</v>
      </c>
      <c r="AA26" s="7"/>
      <c r="AB26" s="22" t="s">
        <v>114</v>
      </c>
      <c r="AC26" s="22" t="s">
        <v>115</v>
      </c>
      <c r="AD26" s="22" t="s">
        <v>116</v>
      </c>
      <c r="AE26" s="21" t="s">
        <v>76</v>
      </c>
    </row>
    <row r="27" spans="1:31" x14ac:dyDescent="0.25">
      <c r="A27" s="12" t="s">
        <v>48</v>
      </c>
      <c r="B27" s="13" t="s">
        <v>57</v>
      </c>
      <c r="C27" s="7">
        <v>8</v>
      </c>
      <c r="D27" s="7">
        <v>1</v>
      </c>
      <c r="E27" s="7">
        <v>0</v>
      </c>
      <c r="F27" s="7">
        <v>9</v>
      </c>
      <c r="G27" s="7"/>
      <c r="H27" s="7">
        <v>1</v>
      </c>
      <c r="I27" s="7">
        <v>1</v>
      </c>
      <c r="J27" s="7">
        <v>0</v>
      </c>
      <c r="K27" s="7">
        <v>2</v>
      </c>
      <c r="L27" s="7"/>
      <c r="M27" s="7">
        <v>7</v>
      </c>
      <c r="N27" s="7">
        <v>48</v>
      </c>
      <c r="O27" s="7">
        <v>2</v>
      </c>
      <c r="P27" s="7">
        <v>57</v>
      </c>
      <c r="Q27" s="7"/>
      <c r="R27" s="7">
        <f t="shared" si="4"/>
        <v>16</v>
      </c>
      <c r="S27" s="7">
        <f t="shared" si="5"/>
        <v>50</v>
      </c>
      <c r="T27" s="7">
        <f t="shared" si="6"/>
        <v>2</v>
      </c>
      <c r="U27" s="7">
        <f t="shared" si="7"/>
        <v>68</v>
      </c>
      <c r="V27" s="7"/>
      <c r="W27" s="7">
        <v>24</v>
      </c>
      <c r="X27" s="7">
        <v>60</v>
      </c>
      <c r="Y27" s="7">
        <v>2</v>
      </c>
      <c r="Z27" s="7">
        <v>86</v>
      </c>
      <c r="AA27" s="7"/>
      <c r="AB27" s="15">
        <f t="shared" si="8"/>
        <v>0.66666666666666663</v>
      </c>
      <c r="AC27" s="15">
        <f t="shared" si="9"/>
        <v>0.83333333333333337</v>
      </c>
      <c r="AD27" s="15">
        <f t="shared" si="10"/>
        <v>1</v>
      </c>
      <c r="AE27" s="15">
        <f t="shared" si="11"/>
        <v>0.79069767441860461</v>
      </c>
    </row>
    <row r="28" spans="1:31" x14ac:dyDescent="0.25">
      <c r="A28" s="12" t="s">
        <v>48</v>
      </c>
      <c r="B28" s="13" t="s">
        <v>58</v>
      </c>
      <c r="C28" s="7">
        <v>3</v>
      </c>
      <c r="D28" s="7">
        <v>6</v>
      </c>
      <c r="E28" s="7">
        <v>0</v>
      </c>
      <c r="F28" s="7">
        <v>9</v>
      </c>
      <c r="G28" s="7"/>
      <c r="H28" s="7">
        <v>2</v>
      </c>
      <c r="I28" s="7">
        <v>2</v>
      </c>
      <c r="J28" s="7">
        <v>0</v>
      </c>
      <c r="K28" s="7">
        <v>4</v>
      </c>
      <c r="L28" s="7"/>
      <c r="M28" s="7">
        <v>49</v>
      </c>
      <c r="N28" s="7">
        <v>81</v>
      </c>
      <c r="O28" s="7">
        <v>2</v>
      </c>
      <c r="P28" s="7">
        <v>132</v>
      </c>
      <c r="Q28" s="7"/>
      <c r="R28" s="7">
        <f t="shared" si="4"/>
        <v>54</v>
      </c>
      <c r="S28" s="7">
        <f t="shared" si="5"/>
        <v>89</v>
      </c>
      <c r="T28" s="7">
        <f t="shared" si="6"/>
        <v>2</v>
      </c>
      <c r="U28" s="7">
        <f t="shared" si="7"/>
        <v>145</v>
      </c>
      <c r="V28" s="7"/>
      <c r="W28" s="7">
        <v>63</v>
      </c>
      <c r="X28" s="7">
        <v>114</v>
      </c>
      <c r="Y28" s="7">
        <v>3</v>
      </c>
      <c r="Z28" s="7">
        <v>180</v>
      </c>
      <c r="AA28" s="7"/>
      <c r="AB28" s="15">
        <f t="shared" si="8"/>
        <v>0.8571428571428571</v>
      </c>
      <c r="AC28" s="15">
        <f t="shared" si="9"/>
        <v>0.7807017543859649</v>
      </c>
      <c r="AD28" s="15">
        <f t="shared" si="10"/>
        <v>0.66666666666666663</v>
      </c>
      <c r="AE28" s="15">
        <f t="shared" si="11"/>
        <v>0.80555555555555558</v>
      </c>
    </row>
    <row r="29" spans="1:31" x14ac:dyDescent="0.25">
      <c r="A29" s="12" t="s">
        <v>48</v>
      </c>
      <c r="B29" s="13" t="s">
        <v>59</v>
      </c>
      <c r="C29" s="7">
        <v>5</v>
      </c>
      <c r="D29" s="7">
        <v>37</v>
      </c>
      <c r="E29" s="7">
        <v>0</v>
      </c>
      <c r="F29" s="7">
        <v>42</v>
      </c>
      <c r="G29" s="7"/>
      <c r="H29" s="7">
        <v>0</v>
      </c>
      <c r="I29" s="7">
        <v>0</v>
      </c>
      <c r="J29" s="7">
        <v>1</v>
      </c>
      <c r="K29" s="7">
        <v>1</v>
      </c>
      <c r="L29" s="7"/>
      <c r="M29" s="7">
        <v>85</v>
      </c>
      <c r="N29" s="7">
        <v>266</v>
      </c>
      <c r="O29" s="7">
        <v>24</v>
      </c>
      <c r="P29" s="7">
        <v>375</v>
      </c>
      <c r="Q29" s="7"/>
      <c r="R29" s="7">
        <f t="shared" si="4"/>
        <v>90</v>
      </c>
      <c r="S29" s="7">
        <f t="shared" si="5"/>
        <v>303</v>
      </c>
      <c r="T29" s="7">
        <f t="shared" si="6"/>
        <v>25</v>
      </c>
      <c r="U29" s="7">
        <f t="shared" si="7"/>
        <v>418</v>
      </c>
      <c r="V29" s="7"/>
      <c r="W29" s="7">
        <v>96</v>
      </c>
      <c r="X29" s="7">
        <v>343</v>
      </c>
      <c r="Y29" s="7">
        <v>27</v>
      </c>
      <c r="Z29" s="7">
        <v>466</v>
      </c>
      <c r="AA29" s="7"/>
      <c r="AB29" s="15">
        <f t="shared" ref="AB29:AB32" si="12">IF(W29=0,"--",R29/W29)</f>
        <v>0.9375</v>
      </c>
      <c r="AC29" s="15">
        <f t="shared" ref="AC29:AC32" si="13">IF(X29=0,"--",S29/X29)</f>
        <v>0.88338192419825068</v>
      </c>
      <c r="AD29" s="15">
        <f t="shared" ref="AD29:AD32" si="14">IF(Y29=0,"--",T29/Y29)</f>
        <v>0.92592592592592593</v>
      </c>
      <c r="AE29" s="15">
        <f t="shared" ref="AE29:AE32" si="15">IF(Z29=0,"--",U29/Z29)</f>
        <v>0.89699570815450647</v>
      </c>
    </row>
    <row r="30" spans="1:31" x14ac:dyDescent="0.25">
      <c r="A30" s="12" t="s">
        <v>48</v>
      </c>
      <c r="B30" s="13" t="s">
        <v>60</v>
      </c>
      <c r="C30" s="7">
        <v>11</v>
      </c>
      <c r="D30" s="7">
        <v>10</v>
      </c>
      <c r="E30" s="7">
        <v>0</v>
      </c>
      <c r="F30" s="7">
        <v>21</v>
      </c>
      <c r="G30" s="7"/>
      <c r="H30" s="7">
        <v>22</v>
      </c>
      <c r="I30" s="7">
        <v>1</v>
      </c>
      <c r="J30" s="7">
        <v>1</v>
      </c>
      <c r="K30" s="7">
        <v>24</v>
      </c>
      <c r="L30" s="7"/>
      <c r="M30" s="7">
        <v>109</v>
      </c>
      <c r="N30" s="7">
        <v>113</v>
      </c>
      <c r="O30" s="7">
        <v>5</v>
      </c>
      <c r="P30" s="7">
        <v>227</v>
      </c>
      <c r="Q30" s="7"/>
      <c r="R30" s="7">
        <f t="shared" si="4"/>
        <v>142</v>
      </c>
      <c r="S30" s="7">
        <f t="shared" si="5"/>
        <v>124</v>
      </c>
      <c r="T30" s="7">
        <f t="shared" si="6"/>
        <v>6</v>
      </c>
      <c r="U30" s="7">
        <f t="shared" si="7"/>
        <v>272</v>
      </c>
      <c r="V30" s="7"/>
      <c r="W30" s="7">
        <v>183</v>
      </c>
      <c r="X30" s="7">
        <v>145</v>
      </c>
      <c r="Y30" s="7">
        <v>6</v>
      </c>
      <c r="Z30" s="7">
        <v>334</v>
      </c>
      <c r="AA30" s="7"/>
      <c r="AB30" s="15">
        <f t="shared" si="12"/>
        <v>0.77595628415300544</v>
      </c>
      <c r="AC30" s="15">
        <f t="shared" si="13"/>
        <v>0.85517241379310349</v>
      </c>
      <c r="AD30" s="15">
        <f t="shared" si="14"/>
        <v>1</v>
      </c>
      <c r="AE30" s="15">
        <f t="shared" si="15"/>
        <v>0.81437125748502992</v>
      </c>
    </row>
    <row r="31" spans="1:31" x14ac:dyDescent="0.25">
      <c r="A31" s="12">
        <v>513</v>
      </c>
      <c r="B31" s="13" t="s">
        <v>11</v>
      </c>
      <c r="C31" s="7">
        <v>16</v>
      </c>
      <c r="D31" s="7">
        <v>26</v>
      </c>
      <c r="E31" s="7">
        <v>7</v>
      </c>
      <c r="F31" s="7">
        <v>49</v>
      </c>
      <c r="G31" s="7"/>
      <c r="H31" s="7">
        <v>5</v>
      </c>
      <c r="I31" s="7">
        <v>43</v>
      </c>
      <c r="J31" s="7">
        <v>8</v>
      </c>
      <c r="K31" s="7">
        <v>56</v>
      </c>
      <c r="L31" s="7"/>
      <c r="M31" s="7">
        <v>134</v>
      </c>
      <c r="N31" s="7">
        <v>320</v>
      </c>
      <c r="O31" s="7">
        <v>31</v>
      </c>
      <c r="P31" s="7">
        <v>485</v>
      </c>
      <c r="Q31" s="7"/>
      <c r="R31" s="7">
        <f t="shared" si="4"/>
        <v>155</v>
      </c>
      <c r="S31" s="7">
        <f t="shared" si="5"/>
        <v>389</v>
      </c>
      <c r="T31" s="7">
        <f t="shared" si="6"/>
        <v>46</v>
      </c>
      <c r="U31" s="7">
        <f t="shared" si="7"/>
        <v>590</v>
      </c>
      <c r="V31" s="7"/>
      <c r="W31" s="7">
        <v>194</v>
      </c>
      <c r="X31" s="7">
        <v>521</v>
      </c>
      <c r="Y31" s="7">
        <v>70</v>
      </c>
      <c r="Z31" s="7">
        <v>785</v>
      </c>
      <c r="AA31" s="7"/>
      <c r="AB31" s="15">
        <f t="shared" si="12"/>
        <v>0.7989690721649485</v>
      </c>
      <c r="AC31" s="15">
        <f t="shared" si="13"/>
        <v>0.74664107485604603</v>
      </c>
      <c r="AD31" s="15">
        <f t="shared" si="14"/>
        <v>0.65714285714285714</v>
      </c>
      <c r="AE31" s="15">
        <f t="shared" si="15"/>
        <v>0.75159235668789814</v>
      </c>
    </row>
    <row r="32" spans="1:31" x14ac:dyDescent="0.25">
      <c r="A32" s="12">
        <v>525</v>
      </c>
      <c r="B32" s="13" t="s">
        <v>23</v>
      </c>
      <c r="C32" s="7">
        <v>201</v>
      </c>
      <c r="D32" s="7">
        <v>0</v>
      </c>
      <c r="E32" s="7">
        <v>2</v>
      </c>
      <c r="F32" s="7">
        <v>203</v>
      </c>
      <c r="G32" s="7"/>
      <c r="H32" s="7">
        <v>198</v>
      </c>
      <c r="I32" s="7">
        <v>0</v>
      </c>
      <c r="J32" s="7">
        <v>0</v>
      </c>
      <c r="K32" s="7">
        <v>198</v>
      </c>
      <c r="L32" s="7"/>
      <c r="M32" s="7">
        <v>1092</v>
      </c>
      <c r="N32" s="7">
        <v>0</v>
      </c>
      <c r="O32" s="7">
        <v>11</v>
      </c>
      <c r="P32" s="7">
        <v>1103</v>
      </c>
      <c r="Q32" s="7"/>
      <c r="R32" s="7">
        <f t="shared" si="4"/>
        <v>1491</v>
      </c>
      <c r="S32" s="7">
        <f t="shared" si="5"/>
        <v>0</v>
      </c>
      <c r="T32" s="7">
        <f t="shared" si="6"/>
        <v>13</v>
      </c>
      <c r="U32" s="7">
        <f t="shared" si="7"/>
        <v>1504</v>
      </c>
      <c r="V32" s="7"/>
      <c r="W32" s="7">
        <v>2112</v>
      </c>
      <c r="X32" s="7">
        <v>0</v>
      </c>
      <c r="Y32" s="7">
        <v>15</v>
      </c>
      <c r="Z32" s="7">
        <v>2127</v>
      </c>
      <c r="AA32" s="7"/>
      <c r="AB32" s="15">
        <f t="shared" si="12"/>
        <v>0.70596590909090906</v>
      </c>
      <c r="AC32" s="15" t="str">
        <f t="shared" si="13"/>
        <v>--</v>
      </c>
      <c r="AD32" s="15">
        <f t="shared" si="14"/>
        <v>0.8666666666666667</v>
      </c>
      <c r="AE32" s="15">
        <f t="shared" si="15"/>
        <v>0.7070992007522332</v>
      </c>
    </row>
    <row r="33" spans="1:31" x14ac:dyDescent="0.25">
      <c r="A33" s="12">
        <v>520</v>
      </c>
      <c r="B33" s="13" t="s">
        <v>18</v>
      </c>
      <c r="C33" s="7">
        <v>20</v>
      </c>
      <c r="D33" s="7">
        <v>25</v>
      </c>
      <c r="E33" s="7">
        <v>13</v>
      </c>
      <c r="F33" s="7">
        <v>58</v>
      </c>
      <c r="G33" s="7"/>
      <c r="H33" s="7">
        <v>4</v>
      </c>
      <c r="I33" s="7">
        <v>15</v>
      </c>
      <c r="J33" s="7">
        <v>7</v>
      </c>
      <c r="K33" s="7">
        <v>26</v>
      </c>
      <c r="L33" s="7"/>
      <c r="M33" s="7">
        <v>104</v>
      </c>
      <c r="N33" s="7">
        <v>213</v>
      </c>
      <c r="O33" s="7">
        <v>73</v>
      </c>
      <c r="P33" s="7">
        <v>390</v>
      </c>
      <c r="Q33" s="7"/>
      <c r="R33" s="7">
        <f t="shared" ref="R33:R59" si="16">SUM(M33,H33,C33)</f>
        <v>128</v>
      </c>
      <c r="S33" s="7">
        <f t="shared" ref="S33:S59" si="17">SUM(N33,I33,D33)</f>
        <v>253</v>
      </c>
      <c r="T33" s="7">
        <f t="shared" ref="T33:T59" si="18">SUM(O33,J33,E33)</f>
        <v>93</v>
      </c>
      <c r="U33" s="7">
        <f t="shared" ref="U33:U59" si="19">SUM(P33,K33,F33)</f>
        <v>474</v>
      </c>
      <c r="V33" s="7"/>
      <c r="W33" s="7">
        <v>170</v>
      </c>
      <c r="X33" s="7">
        <v>366</v>
      </c>
      <c r="Y33" s="7">
        <v>135</v>
      </c>
      <c r="Z33" s="7">
        <v>671</v>
      </c>
      <c r="AA33" s="7"/>
      <c r="AB33" s="15">
        <f t="shared" ref="AB33:AB61" si="20">IF(W33=0,"--",R33/W33)</f>
        <v>0.75294117647058822</v>
      </c>
      <c r="AC33" s="15">
        <f t="shared" si="1"/>
        <v>0.69125683060109289</v>
      </c>
      <c r="AD33" s="15">
        <f t="shared" si="2"/>
        <v>0.68888888888888888</v>
      </c>
      <c r="AE33" s="15">
        <f t="shared" si="3"/>
        <v>0.70640834575260802</v>
      </c>
    </row>
    <row r="34" spans="1:31" x14ac:dyDescent="0.25">
      <c r="A34" s="12">
        <v>501</v>
      </c>
      <c r="B34" s="13" t="s">
        <v>0</v>
      </c>
      <c r="C34" s="7">
        <v>39</v>
      </c>
      <c r="D34" s="7">
        <v>5</v>
      </c>
      <c r="E34" s="7">
        <v>0</v>
      </c>
      <c r="F34" s="7">
        <v>44</v>
      </c>
      <c r="G34" s="7"/>
      <c r="H34" s="7">
        <v>28</v>
      </c>
      <c r="I34" s="7">
        <v>1</v>
      </c>
      <c r="J34" s="7">
        <v>0</v>
      </c>
      <c r="K34" s="7">
        <v>29</v>
      </c>
      <c r="L34" s="7"/>
      <c r="M34" s="7">
        <v>370</v>
      </c>
      <c r="N34" s="7">
        <v>132</v>
      </c>
      <c r="O34" s="7">
        <v>0</v>
      </c>
      <c r="P34" s="7">
        <v>502</v>
      </c>
      <c r="Q34" s="7"/>
      <c r="R34" s="7">
        <f t="shared" si="16"/>
        <v>437</v>
      </c>
      <c r="S34" s="7">
        <f t="shared" si="17"/>
        <v>138</v>
      </c>
      <c r="T34" s="7">
        <f t="shared" si="18"/>
        <v>0</v>
      </c>
      <c r="U34" s="7">
        <f t="shared" si="19"/>
        <v>575</v>
      </c>
      <c r="V34" s="7"/>
      <c r="W34" s="7">
        <v>606</v>
      </c>
      <c r="X34" s="7">
        <v>166</v>
      </c>
      <c r="Y34" s="7">
        <v>0</v>
      </c>
      <c r="Z34" s="7">
        <v>772</v>
      </c>
      <c r="AA34" s="7"/>
      <c r="AB34" s="15">
        <f t="shared" si="20"/>
        <v>0.72112211221122113</v>
      </c>
      <c r="AC34" s="15">
        <f t="shared" si="1"/>
        <v>0.83132530120481929</v>
      </c>
      <c r="AD34" s="15" t="str">
        <f t="shared" si="2"/>
        <v>--</v>
      </c>
      <c r="AE34" s="15">
        <f t="shared" si="3"/>
        <v>0.74481865284974091</v>
      </c>
    </row>
    <row r="35" spans="1:31" x14ac:dyDescent="0.25">
      <c r="A35" s="12">
        <v>523</v>
      </c>
      <c r="B35" s="13" t="s">
        <v>21</v>
      </c>
      <c r="C35" s="7">
        <v>9</v>
      </c>
      <c r="D35" s="7">
        <v>13</v>
      </c>
      <c r="E35" s="7">
        <v>4</v>
      </c>
      <c r="F35" s="7">
        <v>26</v>
      </c>
      <c r="G35" s="7"/>
      <c r="H35" s="7">
        <v>9</v>
      </c>
      <c r="I35" s="7">
        <v>14</v>
      </c>
      <c r="J35" s="7">
        <v>3</v>
      </c>
      <c r="K35" s="7">
        <v>26</v>
      </c>
      <c r="L35" s="7"/>
      <c r="M35" s="7">
        <v>145</v>
      </c>
      <c r="N35" s="7">
        <v>124</v>
      </c>
      <c r="O35" s="7">
        <v>22</v>
      </c>
      <c r="P35" s="7">
        <v>291</v>
      </c>
      <c r="Q35" s="7"/>
      <c r="R35" s="7">
        <f t="shared" si="16"/>
        <v>163</v>
      </c>
      <c r="S35" s="7">
        <f t="shared" si="17"/>
        <v>151</v>
      </c>
      <c r="T35" s="7">
        <f t="shared" si="18"/>
        <v>29</v>
      </c>
      <c r="U35" s="7">
        <f t="shared" si="19"/>
        <v>343</v>
      </c>
      <c r="V35" s="7"/>
      <c r="W35" s="7">
        <v>217</v>
      </c>
      <c r="X35" s="7">
        <v>214</v>
      </c>
      <c r="Y35" s="7">
        <v>44</v>
      </c>
      <c r="Z35" s="7">
        <v>475</v>
      </c>
      <c r="AA35" s="7"/>
      <c r="AB35" s="15">
        <f t="shared" si="20"/>
        <v>0.75115207373271886</v>
      </c>
      <c r="AC35" s="15">
        <f t="shared" si="1"/>
        <v>0.70560747663551404</v>
      </c>
      <c r="AD35" s="15">
        <f t="shared" si="2"/>
        <v>0.65909090909090906</v>
      </c>
      <c r="AE35" s="15">
        <f t="shared" si="3"/>
        <v>0.72210526315789469</v>
      </c>
    </row>
    <row r="36" spans="1:31" x14ac:dyDescent="0.25">
      <c r="A36" s="12">
        <v>532</v>
      </c>
      <c r="B36" s="13" t="s">
        <v>29</v>
      </c>
      <c r="C36" s="7">
        <v>48</v>
      </c>
      <c r="D36" s="7">
        <v>20</v>
      </c>
      <c r="E36" s="7">
        <v>13</v>
      </c>
      <c r="F36" s="7">
        <v>81</v>
      </c>
      <c r="G36" s="7"/>
      <c r="H36" s="7">
        <v>26</v>
      </c>
      <c r="I36" s="7">
        <v>40</v>
      </c>
      <c r="J36" s="7">
        <v>24</v>
      </c>
      <c r="K36" s="7">
        <v>90</v>
      </c>
      <c r="L36" s="7"/>
      <c r="M36" s="7">
        <v>428</v>
      </c>
      <c r="N36" s="7">
        <v>292</v>
      </c>
      <c r="O36" s="7">
        <v>60</v>
      </c>
      <c r="P36" s="7">
        <v>780</v>
      </c>
      <c r="Q36" s="7"/>
      <c r="R36" s="7">
        <f t="shared" si="16"/>
        <v>502</v>
      </c>
      <c r="S36" s="7">
        <f t="shared" si="17"/>
        <v>352</v>
      </c>
      <c r="T36" s="7">
        <f t="shared" si="18"/>
        <v>97</v>
      </c>
      <c r="U36" s="7">
        <f t="shared" si="19"/>
        <v>951</v>
      </c>
      <c r="V36" s="7"/>
      <c r="W36" s="7">
        <v>600</v>
      </c>
      <c r="X36" s="7">
        <v>458</v>
      </c>
      <c r="Y36" s="7">
        <v>162</v>
      </c>
      <c r="Z36" s="7">
        <v>1220</v>
      </c>
      <c r="AA36" s="7"/>
      <c r="AB36" s="15">
        <f t="shared" si="20"/>
        <v>0.83666666666666667</v>
      </c>
      <c r="AC36" s="15">
        <f t="shared" si="1"/>
        <v>0.76855895196506552</v>
      </c>
      <c r="AD36" s="15">
        <f t="shared" si="2"/>
        <v>0.59876543209876543</v>
      </c>
      <c r="AE36" s="15">
        <f t="shared" si="3"/>
        <v>0.77950819672131144</v>
      </c>
    </row>
    <row r="37" spans="1:31" x14ac:dyDescent="0.25">
      <c r="A37" s="12">
        <v>517</v>
      </c>
      <c r="B37" s="13" t="s">
        <v>15</v>
      </c>
      <c r="C37" s="7">
        <v>9</v>
      </c>
      <c r="D37" s="7">
        <v>41</v>
      </c>
      <c r="E37" s="7">
        <v>5</v>
      </c>
      <c r="F37" s="7">
        <v>55</v>
      </c>
      <c r="G37" s="7"/>
      <c r="H37" s="7">
        <v>6</v>
      </c>
      <c r="I37" s="7">
        <v>23</v>
      </c>
      <c r="J37" s="7">
        <v>4</v>
      </c>
      <c r="K37" s="7">
        <v>33</v>
      </c>
      <c r="L37" s="7"/>
      <c r="M37" s="7">
        <v>428</v>
      </c>
      <c r="N37" s="7">
        <v>447</v>
      </c>
      <c r="O37" s="7">
        <v>26</v>
      </c>
      <c r="P37" s="7">
        <v>901</v>
      </c>
      <c r="Q37" s="7"/>
      <c r="R37" s="7">
        <f t="shared" si="16"/>
        <v>443</v>
      </c>
      <c r="S37" s="7">
        <f t="shared" si="17"/>
        <v>511</v>
      </c>
      <c r="T37" s="7">
        <f t="shared" si="18"/>
        <v>35</v>
      </c>
      <c r="U37" s="7">
        <f t="shared" si="19"/>
        <v>989</v>
      </c>
      <c r="V37" s="7"/>
      <c r="W37" s="7">
        <v>507</v>
      </c>
      <c r="X37" s="7">
        <v>695</v>
      </c>
      <c r="Y37" s="7">
        <v>52</v>
      </c>
      <c r="Z37" s="7">
        <v>1254</v>
      </c>
      <c r="AA37" s="7"/>
      <c r="AB37" s="15">
        <f t="shared" si="20"/>
        <v>0.87376725838264302</v>
      </c>
      <c r="AC37" s="15">
        <f t="shared" si="1"/>
        <v>0.73525179856115108</v>
      </c>
      <c r="AD37" s="15">
        <f t="shared" si="2"/>
        <v>0.67307692307692313</v>
      </c>
      <c r="AE37" s="15">
        <f t="shared" si="3"/>
        <v>0.78867623604465709</v>
      </c>
    </row>
    <row r="38" spans="1:31" x14ac:dyDescent="0.25">
      <c r="A38" s="12">
        <v>536</v>
      </c>
      <c r="B38" s="13" t="s">
        <v>33</v>
      </c>
      <c r="C38" s="7">
        <v>19</v>
      </c>
      <c r="D38" s="7">
        <v>49</v>
      </c>
      <c r="E38" s="7">
        <v>13</v>
      </c>
      <c r="F38" s="7">
        <v>81</v>
      </c>
      <c r="G38" s="7"/>
      <c r="H38" s="7">
        <v>2</v>
      </c>
      <c r="I38" s="7">
        <v>34</v>
      </c>
      <c r="J38" s="7">
        <v>9</v>
      </c>
      <c r="K38" s="7">
        <v>45</v>
      </c>
      <c r="L38" s="7"/>
      <c r="M38" s="7">
        <v>107</v>
      </c>
      <c r="N38" s="7">
        <v>783</v>
      </c>
      <c r="O38" s="7">
        <v>156</v>
      </c>
      <c r="P38" s="7">
        <v>1046</v>
      </c>
      <c r="Q38" s="7"/>
      <c r="R38" s="7">
        <f t="shared" si="16"/>
        <v>128</v>
      </c>
      <c r="S38" s="7">
        <f t="shared" si="17"/>
        <v>866</v>
      </c>
      <c r="T38" s="7">
        <f t="shared" si="18"/>
        <v>178</v>
      </c>
      <c r="U38" s="7">
        <f t="shared" si="19"/>
        <v>1172</v>
      </c>
      <c r="V38" s="7"/>
      <c r="W38" s="7">
        <v>142</v>
      </c>
      <c r="X38" s="7">
        <v>1049</v>
      </c>
      <c r="Y38" s="7">
        <v>202</v>
      </c>
      <c r="Z38" s="7">
        <v>1393</v>
      </c>
      <c r="AA38" s="7"/>
      <c r="AB38" s="15">
        <f t="shared" si="20"/>
        <v>0.90140845070422537</v>
      </c>
      <c r="AC38" s="15">
        <f t="shared" si="1"/>
        <v>0.82554814108674923</v>
      </c>
      <c r="AD38" s="15">
        <f t="shared" si="2"/>
        <v>0.88118811881188119</v>
      </c>
      <c r="AE38" s="15">
        <f t="shared" si="3"/>
        <v>0.84134960516870061</v>
      </c>
    </row>
    <row r="39" spans="1:31" x14ac:dyDescent="0.25">
      <c r="A39" s="12">
        <v>526</v>
      </c>
      <c r="B39" s="13" t="s">
        <v>24</v>
      </c>
      <c r="C39" s="7">
        <v>9</v>
      </c>
      <c r="D39" s="7">
        <v>14</v>
      </c>
      <c r="E39" s="7">
        <v>5</v>
      </c>
      <c r="F39" s="7">
        <v>28</v>
      </c>
      <c r="G39" s="7"/>
      <c r="H39" s="7">
        <v>3</v>
      </c>
      <c r="I39" s="7">
        <v>17</v>
      </c>
      <c r="J39" s="7">
        <v>4</v>
      </c>
      <c r="K39" s="7">
        <v>24</v>
      </c>
      <c r="L39" s="7"/>
      <c r="M39" s="7">
        <v>156</v>
      </c>
      <c r="N39" s="7">
        <v>234</v>
      </c>
      <c r="O39" s="7">
        <v>64</v>
      </c>
      <c r="P39" s="7">
        <v>454</v>
      </c>
      <c r="Q39" s="7"/>
      <c r="R39" s="7">
        <f t="shared" si="16"/>
        <v>168</v>
      </c>
      <c r="S39" s="7">
        <f t="shared" si="17"/>
        <v>265</v>
      </c>
      <c r="T39" s="7">
        <f t="shared" si="18"/>
        <v>73</v>
      </c>
      <c r="U39" s="7">
        <f t="shared" si="19"/>
        <v>506</v>
      </c>
      <c r="V39" s="7"/>
      <c r="W39" s="7">
        <v>196</v>
      </c>
      <c r="X39" s="7">
        <v>343</v>
      </c>
      <c r="Y39" s="7">
        <v>93</v>
      </c>
      <c r="Z39" s="7">
        <v>632</v>
      </c>
      <c r="AA39" s="7"/>
      <c r="AB39" s="15">
        <f t="shared" si="20"/>
        <v>0.8571428571428571</v>
      </c>
      <c r="AC39" s="15">
        <f t="shared" si="1"/>
        <v>0.77259475218658891</v>
      </c>
      <c r="AD39" s="15">
        <f t="shared" si="2"/>
        <v>0.78494623655913975</v>
      </c>
      <c r="AE39" s="15">
        <f t="shared" si="3"/>
        <v>0.80063291139240511</v>
      </c>
    </row>
    <row r="40" spans="1:31" x14ac:dyDescent="0.25">
      <c r="A40" s="12">
        <v>530</v>
      </c>
      <c r="B40" s="13" t="s">
        <v>27</v>
      </c>
      <c r="C40" s="7">
        <v>43</v>
      </c>
      <c r="D40" s="7">
        <v>1</v>
      </c>
      <c r="E40" s="7">
        <v>4</v>
      </c>
      <c r="F40" s="7">
        <v>48</v>
      </c>
      <c r="G40" s="7"/>
      <c r="H40" s="7">
        <v>15</v>
      </c>
      <c r="I40" s="7">
        <v>2</v>
      </c>
      <c r="J40" s="7">
        <v>2</v>
      </c>
      <c r="K40" s="7">
        <v>19</v>
      </c>
      <c r="L40" s="7"/>
      <c r="M40" s="7">
        <v>460</v>
      </c>
      <c r="N40" s="7">
        <v>50</v>
      </c>
      <c r="O40" s="7">
        <v>37</v>
      </c>
      <c r="P40" s="7">
        <v>547</v>
      </c>
      <c r="Q40" s="7"/>
      <c r="R40" s="7">
        <f t="shared" si="16"/>
        <v>518</v>
      </c>
      <c r="S40" s="7">
        <f t="shared" si="17"/>
        <v>53</v>
      </c>
      <c r="T40" s="7">
        <f t="shared" si="18"/>
        <v>43</v>
      </c>
      <c r="U40" s="7">
        <f t="shared" si="19"/>
        <v>614</v>
      </c>
      <c r="V40" s="7"/>
      <c r="W40" s="7">
        <v>639</v>
      </c>
      <c r="X40" s="7">
        <v>62</v>
      </c>
      <c r="Y40" s="7">
        <v>52</v>
      </c>
      <c r="Z40" s="7">
        <v>753</v>
      </c>
      <c r="AA40" s="7"/>
      <c r="AB40" s="15">
        <f t="shared" si="20"/>
        <v>0.81064162754303604</v>
      </c>
      <c r="AC40" s="15">
        <f t="shared" si="1"/>
        <v>0.85483870967741937</v>
      </c>
      <c r="AD40" s="15">
        <f t="shared" si="2"/>
        <v>0.82692307692307687</v>
      </c>
      <c r="AE40" s="15">
        <f t="shared" si="3"/>
        <v>0.81540504648074374</v>
      </c>
    </row>
    <row r="41" spans="1:31" x14ac:dyDescent="0.25">
      <c r="A41" s="12">
        <v>528</v>
      </c>
      <c r="B41" s="13" t="s">
        <v>26</v>
      </c>
      <c r="C41" s="7">
        <v>19</v>
      </c>
      <c r="D41" s="7">
        <v>23</v>
      </c>
      <c r="E41" s="7">
        <v>11</v>
      </c>
      <c r="F41" s="7">
        <v>53</v>
      </c>
      <c r="G41" s="7"/>
      <c r="H41" s="7">
        <v>9</v>
      </c>
      <c r="I41" s="7">
        <v>19</v>
      </c>
      <c r="J41" s="7">
        <v>15</v>
      </c>
      <c r="K41" s="7">
        <v>43</v>
      </c>
      <c r="L41" s="7"/>
      <c r="M41" s="7">
        <v>190</v>
      </c>
      <c r="N41" s="7">
        <v>136</v>
      </c>
      <c r="O41" s="7">
        <v>50</v>
      </c>
      <c r="P41" s="7">
        <v>376</v>
      </c>
      <c r="Q41" s="7"/>
      <c r="R41" s="7">
        <f t="shared" si="16"/>
        <v>218</v>
      </c>
      <c r="S41" s="7">
        <f t="shared" si="17"/>
        <v>178</v>
      </c>
      <c r="T41" s="7">
        <f t="shared" si="18"/>
        <v>76</v>
      </c>
      <c r="U41" s="7">
        <f t="shared" si="19"/>
        <v>472</v>
      </c>
      <c r="V41" s="7"/>
      <c r="W41" s="7">
        <v>273</v>
      </c>
      <c r="X41" s="7">
        <v>238</v>
      </c>
      <c r="Y41" s="7">
        <v>94</v>
      </c>
      <c r="Z41" s="7">
        <v>605</v>
      </c>
      <c r="AA41" s="7"/>
      <c r="AB41" s="15">
        <f t="shared" si="20"/>
        <v>0.79853479853479858</v>
      </c>
      <c r="AC41" s="15">
        <f t="shared" si="1"/>
        <v>0.74789915966386555</v>
      </c>
      <c r="AD41" s="15">
        <f t="shared" si="2"/>
        <v>0.80851063829787229</v>
      </c>
      <c r="AE41" s="15">
        <f t="shared" si="3"/>
        <v>0.78016528925619832</v>
      </c>
    </row>
    <row r="42" spans="1:31" x14ac:dyDescent="0.25">
      <c r="A42" s="12">
        <v>524</v>
      </c>
      <c r="B42" s="13" t="s">
        <v>22</v>
      </c>
      <c r="C42" s="7">
        <v>51</v>
      </c>
      <c r="D42" s="7">
        <v>29</v>
      </c>
      <c r="E42" s="7">
        <v>23</v>
      </c>
      <c r="F42" s="7">
        <v>103</v>
      </c>
      <c r="G42" s="7"/>
      <c r="H42" s="7">
        <v>23</v>
      </c>
      <c r="I42" s="7">
        <v>32</v>
      </c>
      <c r="J42" s="7">
        <v>32</v>
      </c>
      <c r="K42" s="7">
        <v>87</v>
      </c>
      <c r="L42" s="7"/>
      <c r="M42" s="7">
        <v>232</v>
      </c>
      <c r="N42" s="7">
        <v>174</v>
      </c>
      <c r="O42" s="7">
        <v>36</v>
      </c>
      <c r="P42" s="7">
        <v>442</v>
      </c>
      <c r="Q42" s="7"/>
      <c r="R42" s="7">
        <f t="shared" si="16"/>
        <v>306</v>
      </c>
      <c r="S42" s="7">
        <f t="shared" si="17"/>
        <v>235</v>
      </c>
      <c r="T42" s="7">
        <f t="shared" si="18"/>
        <v>91</v>
      </c>
      <c r="U42" s="7">
        <f t="shared" si="19"/>
        <v>632</v>
      </c>
      <c r="V42" s="7"/>
      <c r="W42" s="7">
        <v>386</v>
      </c>
      <c r="X42" s="7">
        <v>328</v>
      </c>
      <c r="Y42" s="7">
        <v>164</v>
      </c>
      <c r="Z42" s="7">
        <v>878</v>
      </c>
      <c r="AA42" s="7"/>
      <c r="AB42" s="15">
        <f t="shared" si="20"/>
        <v>0.79274611398963735</v>
      </c>
      <c r="AC42" s="15">
        <f t="shared" si="1"/>
        <v>0.71646341463414631</v>
      </c>
      <c r="AD42" s="15">
        <f t="shared" si="2"/>
        <v>0.55487804878048785</v>
      </c>
      <c r="AE42" s="15">
        <f t="shared" si="3"/>
        <v>0.71981776765375849</v>
      </c>
    </row>
    <row r="43" spans="1:31" x14ac:dyDescent="0.25">
      <c r="A43" s="12">
        <v>527</v>
      </c>
      <c r="B43" s="13" t="s">
        <v>25</v>
      </c>
      <c r="C43" s="7">
        <v>5</v>
      </c>
      <c r="D43" s="7">
        <v>15</v>
      </c>
      <c r="E43" s="7">
        <v>0</v>
      </c>
      <c r="F43" s="7">
        <v>20</v>
      </c>
      <c r="G43" s="7"/>
      <c r="H43" s="7">
        <v>7</v>
      </c>
      <c r="I43" s="7">
        <v>20</v>
      </c>
      <c r="J43" s="7">
        <v>0</v>
      </c>
      <c r="K43" s="7">
        <v>27</v>
      </c>
      <c r="L43" s="7"/>
      <c r="M43" s="7">
        <v>61</v>
      </c>
      <c r="N43" s="7">
        <v>107</v>
      </c>
      <c r="O43" s="7">
        <v>0</v>
      </c>
      <c r="P43" s="7">
        <v>168</v>
      </c>
      <c r="Q43" s="7"/>
      <c r="R43" s="7">
        <f t="shared" si="16"/>
        <v>73</v>
      </c>
      <c r="S43" s="7">
        <f t="shared" si="17"/>
        <v>142</v>
      </c>
      <c r="T43" s="7">
        <f t="shared" si="18"/>
        <v>0</v>
      </c>
      <c r="U43" s="7">
        <f t="shared" si="19"/>
        <v>215</v>
      </c>
      <c r="V43" s="7"/>
      <c r="W43" s="7">
        <v>92</v>
      </c>
      <c r="X43" s="7">
        <v>193</v>
      </c>
      <c r="Y43" s="7">
        <v>0</v>
      </c>
      <c r="Z43" s="7">
        <v>285</v>
      </c>
      <c r="AA43" s="7"/>
      <c r="AB43" s="15">
        <f t="shared" si="20"/>
        <v>0.79347826086956519</v>
      </c>
      <c r="AC43" s="15">
        <f t="shared" si="1"/>
        <v>0.73575129533678751</v>
      </c>
      <c r="AD43" s="15" t="str">
        <f t="shared" si="2"/>
        <v>--</v>
      </c>
      <c r="AE43" s="15">
        <f t="shared" si="3"/>
        <v>0.75438596491228072</v>
      </c>
    </row>
    <row r="44" spans="1:31" x14ac:dyDescent="0.25">
      <c r="A44" s="12">
        <v>535</v>
      </c>
      <c r="B44" s="13" t="s">
        <v>32</v>
      </c>
      <c r="C44" s="7">
        <v>48</v>
      </c>
      <c r="D44" s="7">
        <v>15</v>
      </c>
      <c r="E44" s="7">
        <v>10</v>
      </c>
      <c r="F44" s="7">
        <v>73</v>
      </c>
      <c r="G44" s="7"/>
      <c r="H44" s="7">
        <v>18</v>
      </c>
      <c r="I44" s="7">
        <v>10</v>
      </c>
      <c r="J44" s="7">
        <v>20</v>
      </c>
      <c r="K44" s="7">
        <v>48</v>
      </c>
      <c r="L44" s="7"/>
      <c r="M44" s="7">
        <v>215</v>
      </c>
      <c r="N44" s="7">
        <v>63</v>
      </c>
      <c r="O44" s="7">
        <v>48</v>
      </c>
      <c r="P44" s="7">
        <v>326</v>
      </c>
      <c r="Q44" s="7"/>
      <c r="R44" s="7">
        <f t="shared" si="16"/>
        <v>281</v>
      </c>
      <c r="S44" s="7">
        <f t="shared" si="17"/>
        <v>88</v>
      </c>
      <c r="T44" s="7">
        <f t="shared" si="18"/>
        <v>78</v>
      </c>
      <c r="U44" s="7">
        <f t="shared" si="19"/>
        <v>447</v>
      </c>
      <c r="V44" s="7"/>
      <c r="W44" s="7">
        <v>375</v>
      </c>
      <c r="X44" s="7">
        <v>124</v>
      </c>
      <c r="Y44" s="7">
        <v>111</v>
      </c>
      <c r="Z44" s="7">
        <v>610</v>
      </c>
      <c r="AA44" s="7"/>
      <c r="AB44" s="15">
        <f t="shared" si="20"/>
        <v>0.7493333333333333</v>
      </c>
      <c r="AC44" s="15">
        <f t="shared" si="1"/>
        <v>0.70967741935483875</v>
      </c>
      <c r="AD44" s="15">
        <f t="shared" si="2"/>
        <v>0.70270270270270274</v>
      </c>
      <c r="AE44" s="15">
        <f t="shared" si="3"/>
        <v>0.73278688524590163</v>
      </c>
    </row>
    <row r="45" spans="1:31" x14ac:dyDescent="0.25">
      <c r="A45" s="12">
        <v>505</v>
      </c>
      <c r="B45" s="13" t="s">
        <v>4</v>
      </c>
      <c r="C45" s="7">
        <v>3</v>
      </c>
      <c r="D45" s="7">
        <v>5</v>
      </c>
      <c r="E45" s="7">
        <v>3</v>
      </c>
      <c r="F45" s="7">
        <v>11</v>
      </c>
      <c r="G45" s="7"/>
      <c r="H45" s="7">
        <v>1</v>
      </c>
      <c r="I45" s="7">
        <v>2</v>
      </c>
      <c r="J45" s="7">
        <v>0</v>
      </c>
      <c r="K45" s="7">
        <v>3</v>
      </c>
      <c r="L45" s="7"/>
      <c r="M45" s="7">
        <v>39</v>
      </c>
      <c r="N45" s="7">
        <v>23</v>
      </c>
      <c r="O45" s="7">
        <v>1</v>
      </c>
      <c r="P45" s="7">
        <v>63</v>
      </c>
      <c r="Q45" s="7"/>
      <c r="R45" s="7">
        <f t="shared" si="16"/>
        <v>43</v>
      </c>
      <c r="S45" s="7">
        <f t="shared" si="17"/>
        <v>30</v>
      </c>
      <c r="T45" s="7">
        <f t="shared" si="18"/>
        <v>4</v>
      </c>
      <c r="U45" s="7">
        <f t="shared" si="19"/>
        <v>77</v>
      </c>
      <c r="V45" s="7"/>
      <c r="W45" s="7">
        <v>57</v>
      </c>
      <c r="X45" s="7">
        <v>37</v>
      </c>
      <c r="Y45" s="7">
        <v>4</v>
      </c>
      <c r="Z45" s="7">
        <v>98</v>
      </c>
      <c r="AA45" s="7"/>
      <c r="AB45" s="15">
        <f t="shared" si="20"/>
        <v>0.75438596491228072</v>
      </c>
      <c r="AC45" s="15">
        <f t="shared" si="1"/>
        <v>0.81081081081081086</v>
      </c>
      <c r="AD45" s="15">
        <f t="shared" si="2"/>
        <v>1</v>
      </c>
      <c r="AE45" s="15">
        <f t="shared" si="3"/>
        <v>0.7857142857142857</v>
      </c>
    </row>
    <row r="46" spans="1:31" x14ac:dyDescent="0.25">
      <c r="A46" s="12">
        <v>515</v>
      </c>
      <c r="B46" s="13" t="s">
        <v>13</v>
      </c>
      <c r="C46" s="7">
        <v>12</v>
      </c>
      <c r="D46" s="7">
        <v>20</v>
      </c>
      <c r="E46" s="7">
        <v>4</v>
      </c>
      <c r="F46" s="7">
        <v>36</v>
      </c>
      <c r="G46" s="7"/>
      <c r="H46" s="7">
        <v>3</v>
      </c>
      <c r="I46" s="7">
        <v>17</v>
      </c>
      <c r="J46" s="7">
        <v>0</v>
      </c>
      <c r="K46" s="7">
        <v>20</v>
      </c>
      <c r="L46" s="7"/>
      <c r="M46" s="7">
        <v>103</v>
      </c>
      <c r="N46" s="7">
        <v>117</v>
      </c>
      <c r="O46" s="7">
        <v>9</v>
      </c>
      <c r="P46" s="7">
        <v>229</v>
      </c>
      <c r="Q46" s="7"/>
      <c r="R46" s="7">
        <f t="shared" si="16"/>
        <v>118</v>
      </c>
      <c r="S46" s="7">
        <f t="shared" si="17"/>
        <v>154</v>
      </c>
      <c r="T46" s="7">
        <f t="shared" si="18"/>
        <v>13</v>
      </c>
      <c r="U46" s="7">
        <f t="shared" si="19"/>
        <v>285</v>
      </c>
      <c r="V46" s="7"/>
      <c r="W46" s="7">
        <v>141</v>
      </c>
      <c r="X46" s="7">
        <v>197</v>
      </c>
      <c r="Y46" s="7">
        <v>18</v>
      </c>
      <c r="Z46" s="7">
        <v>356</v>
      </c>
      <c r="AA46" s="7"/>
      <c r="AB46" s="15">
        <f t="shared" si="20"/>
        <v>0.83687943262411346</v>
      </c>
      <c r="AC46" s="15">
        <f t="shared" si="1"/>
        <v>0.78172588832487311</v>
      </c>
      <c r="AD46" s="15">
        <f t="shared" si="2"/>
        <v>0.72222222222222221</v>
      </c>
      <c r="AE46" s="15">
        <f t="shared" si="3"/>
        <v>0.800561797752809</v>
      </c>
    </row>
    <row r="47" spans="1:31" x14ac:dyDescent="0.25">
      <c r="A47" s="12">
        <v>521</v>
      </c>
      <c r="B47" s="13" t="s">
        <v>19</v>
      </c>
      <c r="C47" s="7">
        <v>29</v>
      </c>
      <c r="D47" s="7">
        <v>40</v>
      </c>
      <c r="E47" s="7">
        <v>3</v>
      </c>
      <c r="F47" s="7">
        <v>72</v>
      </c>
      <c r="G47" s="7"/>
      <c r="H47" s="7">
        <v>11</v>
      </c>
      <c r="I47" s="7">
        <v>12</v>
      </c>
      <c r="J47" s="7">
        <v>3</v>
      </c>
      <c r="K47" s="7">
        <v>26</v>
      </c>
      <c r="L47" s="7"/>
      <c r="M47" s="7">
        <v>273</v>
      </c>
      <c r="N47" s="7">
        <v>370</v>
      </c>
      <c r="O47" s="7">
        <v>35</v>
      </c>
      <c r="P47" s="7">
        <v>678</v>
      </c>
      <c r="Q47" s="7"/>
      <c r="R47" s="7">
        <f t="shared" si="16"/>
        <v>313</v>
      </c>
      <c r="S47" s="7">
        <f t="shared" si="17"/>
        <v>422</v>
      </c>
      <c r="T47" s="7">
        <f t="shared" si="18"/>
        <v>41</v>
      </c>
      <c r="U47" s="7">
        <f t="shared" si="19"/>
        <v>776</v>
      </c>
      <c r="V47" s="7"/>
      <c r="W47" s="7">
        <v>373</v>
      </c>
      <c r="X47" s="7">
        <v>514</v>
      </c>
      <c r="Y47" s="7">
        <v>46</v>
      </c>
      <c r="Z47" s="7">
        <v>933</v>
      </c>
      <c r="AA47" s="7"/>
      <c r="AB47" s="15">
        <f t="shared" si="20"/>
        <v>0.83914209115281502</v>
      </c>
      <c r="AC47" s="15">
        <f t="shared" si="1"/>
        <v>0.82101167315175094</v>
      </c>
      <c r="AD47" s="15">
        <f t="shared" si="2"/>
        <v>0.89130434782608692</v>
      </c>
      <c r="AE47" s="15">
        <f t="shared" si="3"/>
        <v>0.83172561629153274</v>
      </c>
    </row>
    <row r="48" spans="1:31" x14ac:dyDescent="0.25">
      <c r="A48" s="12">
        <v>537</v>
      </c>
      <c r="B48" s="13" t="s">
        <v>34</v>
      </c>
      <c r="C48" s="7">
        <v>10</v>
      </c>
      <c r="D48" s="7">
        <v>33</v>
      </c>
      <c r="E48" s="7">
        <v>12</v>
      </c>
      <c r="F48" s="7">
        <v>55</v>
      </c>
      <c r="G48" s="7"/>
      <c r="H48" s="7">
        <v>2</v>
      </c>
      <c r="I48" s="7">
        <v>25</v>
      </c>
      <c r="J48" s="7">
        <v>10</v>
      </c>
      <c r="K48" s="7">
        <v>37</v>
      </c>
      <c r="L48" s="7"/>
      <c r="M48" s="7">
        <v>147</v>
      </c>
      <c r="N48" s="7">
        <v>290</v>
      </c>
      <c r="O48" s="7">
        <v>184</v>
      </c>
      <c r="P48" s="7">
        <v>621</v>
      </c>
      <c r="Q48" s="7"/>
      <c r="R48" s="7">
        <f t="shared" si="16"/>
        <v>159</v>
      </c>
      <c r="S48" s="7">
        <f t="shared" si="17"/>
        <v>348</v>
      </c>
      <c r="T48" s="7">
        <f t="shared" si="18"/>
        <v>206</v>
      </c>
      <c r="U48" s="7">
        <f t="shared" si="19"/>
        <v>713</v>
      </c>
      <c r="V48" s="7"/>
      <c r="W48" s="7">
        <v>222</v>
      </c>
      <c r="X48" s="7">
        <v>576</v>
      </c>
      <c r="Y48" s="7">
        <v>264</v>
      </c>
      <c r="Z48" s="7">
        <v>1062</v>
      </c>
      <c r="AA48" s="7"/>
      <c r="AB48" s="15">
        <f t="shared" si="20"/>
        <v>0.71621621621621623</v>
      </c>
      <c r="AC48" s="15">
        <f t="shared" si="1"/>
        <v>0.60416666666666663</v>
      </c>
      <c r="AD48" s="15">
        <f t="shared" si="2"/>
        <v>0.78030303030303028</v>
      </c>
      <c r="AE48" s="15">
        <f t="shared" si="3"/>
        <v>0.67137476459510359</v>
      </c>
    </row>
    <row r="49" spans="1:31" x14ac:dyDescent="0.25">
      <c r="A49" s="12">
        <v>511</v>
      </c>
      <c r="B49" s="13" t="s">
        <v>9</v>
      </c>
      <c r="C49" s="7">
        <v>10</v>
      </c>
      <c r="D49" s="7">
        <v>6</v>
      </c>
      <c r="E49" s="7">
        <v>4</v>
      </c>
      <c r="F49" s="7">
        <v>20</v>
      </c>
      <c r="G49" s="7"/>
      <c r="H49" s="7">
        <v>4</v>
      </c>
      <c r="I49" s="7">
        <v>4</v>
      </c>
      <c r="J49" s="7">
        <v>2</v>
      </c>
      <c r="K49" s="7">
        <v>10</v>
      </c>
      <c r="L49" s="7"/>
      <c r="M49" s="7">
        <v>144</v>
      </c>
      <c r="N49" s="7">
        <v>214</v>
      </c>
      <c r="O49" s="7">
        <v>42</v>
      </c>
      <c r="P49" s="7">
        <v>400</v>
      </c>
      <c r="Q49" s="7"/>
      <c r="R49" s="7">
        <f t="shared" si="16"/>
        <v>158</v>
      </c>
      <c r="S49" s="7">
        <f t="shared" si="17"/>
        <v>224</v>
      </c>
      <c r="T49" s="7">
        <f t="shared" si="18"/>
        <v>48</v>
      </c>
      <c r="U49" s="7">
        <f t="shared" si="19"/>
        <v>430</v>
      </c>
      <c r="V49" s="7"/>
      <c r="W49" s="7">
        <v>170</v>
      </c>
      <c r="X49" s="7">
        <v>254</v>
      </c>
      <c r="Y49" s="7">
        <v>54</v>
      </c>
      <c r="Z49" s="7">
        <v>478</v>
      </c>
      <c r="AA49" s="7"/>
      <c r="AB49" s="15">
        <f t="shared" si="20"/>
        <v>0.92941176470588238</v>
      </c>
      <c r="AC49" s="15">
        <f t="shared" si="1"/>
        <v>0.88188976377952755</v>
      </c>
      <c r="AD49" s="15">
        <f t="shared" si="2"/>
        <v>0.88888888888888884</v>
      </c>
      <c r="AE49" s="15">
        <f t="shared" si="3"/>
        <v>0.89958158995815896</v>
      </c>
    </row>
    <row r="50" spans="1:31" x14ac:dyDescent="0.25">
      <c r="A50" s="12">
        <v>518</v>
      </c>
      <c r="B50" s="13" t="s">
        <v>16</v>
      </c>
      <c r="C50" s="7">
        <v>12</v>
      </c>
      <c r="D50" s="7">
        <v>19</v>
      </c>
      <c r="E50" s="7">
        <v>0</v>
      </c>
      <c r="F50" s="7">
        <v>31</v>
      </c>
      <c r="G50" s="7"/>
      <c r="H50" s="7">
        <v>1</v>
      </c>
      <c r="I50" s="7">
        <v>7</v>
      </c>
      <c r="J50" s="7">
        <v>0</v>
      </c>
      <c r="K50" s="7">
        <v>8</v>
      </c>
      <c r="L50" s="7"/>
      <c r="M50" s="7">
        <v>120</v>
      </c>
      <c r="N50" s="7">
        <v>295</v>
      </c>
      <c r="O50" s="7">
        <v>18</v>
      </c>
      <c r="P50" s="7">
        <v>433</v>
      </c>
      <c r="Q50" s="7"/>
      <c r="R50" s="7">
        <f t="shared" si="16"/>
        <v>133</v>
      </c>
      <c r="S50" s="7">
        <f t="shared" si="17"/>
        <v>321</v>
      </c>
      <c r="T50" s="7">
        <f t="shared" si="18"/>
        <v>18</v>
      </c>
      <c r="U50" s="7">
        <f t="shared" si="19"/>
        <v>472</v>
      </c>
      <c r="V50" s="7"/>
      <c r="W50" s="7">
        <v>150</v>
      </c>
      <c r="X50" s="7">
        <v>376</v>
      </c>
      <c r="Y50" s="7">
        <v>20</v>
      </c>
      <c r="Z50" s="7">
        <v>546</v>
      </c>
      <c r="AA50" s="7"/>
      <c r="AB50" s="15">
        <f t="shared" si="20"/>
        <v>0.88666666666666671</v>
      </c>
      <c r="AC50" s="15">
        <f t="shared" si="1"/>
        <v>0.85372340425531912</v>
      </c>
      <c r="AD50" s="15">
        <f t="shared" si="2"/>
        <v>0.9</v>
      </c>
      <c r="AE50" s="15">
        <f t="shared" si="3"/>
        <v>0.86446886446886451</v>
      </c>
    </row>
    <row r="51" spans="1:31" x14ac:dyDescent="0.25">
      <c r="A51" s="12">
        <v>506</v>
      </c>
      <c r="B51" s="13" t="s">
        <v>5</v>
      </c>
      <c r="C51" s="7">
        <v>2</v>
      </c>
      <c r="D51" s="7">
        <v>14</v>
      </c>
      <c r="E51" s="7">
        <v>2</v>
      </c>
      <c r="F51" s="7">
        <v>18</v>
      </c>
      <c r="G51" s="7"/>
      <c r="H51" s="7">
        <v>3</v>
      </c>
      <c r="I51" s="7">
        <v>6</v>
      </c>
      <c r="J51" s="7">
        <v>1</v>
      </c>
      <c r="K51" s="7">
        <v>10</v>
      </c>
      <c r="L51" s="7"/>
      <c r="M51" s="7">
        <v>49</v>
      </c>
      <c r="N51" s="7">
        <v>130</v>
      </c>
      <c r="O51" s="7">
        <v>26</v>
      </c>
      <c r="P51" s="7">
        <v>205</v>
      </c>
      <c r="Q51" s="7"/>
      <c r="R51" s="7">
        <f t="shared" si="16"/>
        <v>54</v>
      </c>
      <c r="S51" s="7">
        <f t="shared" si="17"/>
        <v>150</v>
      </c>
      <c r="T51" s="7">
        <f t="shared" si="18"/>
        <v>29</v>
      </c>
      <c r="U51" s="7">
        <f t="shared" si="19"/>
        <v>233</v>
      </c>
      <c r="V51" s="7"/>
      <c r="W51" s="7">
        <v>59</v>
      </c>
      <c r="X51" s="7">
        <v>184</v>
      </c>
      <c r="Y51" s="7">
        <v>33</v>
      </c>
      <c r="Z51" s="7">
        <v>276</v>
      </c>
      <c r="AA51" s="7"/>
      <c r="AB51" s="15">
        <f t="shared" si="20"/>
        <v>0.9152542372881356</v>
      </c>
      <c r="AC51" s="15">
        <f t="shared" si="1"/>
        <v>0.81521739130434778</v>
      </c>
      <c r="AD51" s="15">
        <f t="shared" si="2"/>
        <v>0.87878787878787878</v>
      </c>
      <c r="AE51" s="15">
        <f t="shared" si="3"/>
        <v>0.84420289855072461</v>
      </c>
    </row>
    <row r="52" spans="1:31" x14ac:dyDescent="0.25">
      <c r="A52" s="12">
        <v>531</v>
      </c>
      <c r="B52" s="13" t="s">
        <v>28</v>
      </c>
      <c r="C52" s="7">
        <v>13</v>
      </c>
      <c r="D52" s="7">
        <v>7</v>
      </c>
      <c r="E52" s="7">
        <v>2</v>
      </c>
      <c r="F52" s="7">
        <v>22</v>
      </c>
      <c r="G52" s="7"/>
      <c r="H52" s="7">
        <v>6</v>
      </c>
      <c r="I52" s="7">
        <v>4</v>
      </c>
      <c r="J52" s="7">
        <v>2</v>
      </c>
      <c r="K52" s="7">
        <v>12</v>
      </c>
      <c r="L52" s="7"/>
      <c r="M52" s="7">
        <v>64</v>
      </c>
      <c r="N52" s="7">
        <v>32</v>
      </c>
      <c r="O52" s="7">
        <v>11</v>
      </c>
      <c r="P52" s="7">
        <v>107</v>
      </c>
      <c r="Q52" s="7"/>
      <c r="R52" s="7">
        <f t="shared" si="16"/>
        <v>83</v>
      </c>
      <c r="S52" s="7">
        <f t="shared" si="17"/>
        <v>43</v>
      </c>
      <c r="T52" s="7">
        <f t="shared" si="18"/>
        <v>15</v>
      </c>
      <c r="U52" s="7">
        <f t="shared" si="19"/>
        <v>141</v>
      </c>
      <c r="V52" s="7"/>
      <c r="W52" s="7">
        <v>92</v>
      </c>
      <c r="X52" s="7">
        <v>58</v>
      </c>
      <c r="Y52" s="7">
        <v>26</v>
      </c>
      <c r="Z52" s="7">
        <v>176</v>
      </c>
      <c r="AA52" s="7"/>
      <c r="AB52" s="15">
        <f t="shared" si="20"/>
        <v>0.90217391304347827</v>
      </c>
      <c r="AC52" s="15">
        <f t="shared" si="1"/>
        <v>0.74137931034482762</v>
      </c>
      <c r="AD52" s="15">
        <f t="shared" si="2"/>
        <v>0.57692307692307687</v>
      </c>
      <c r="AE52" s="15">
        <f t="shared" si="3"/>
        <v>0.80113636363636365</v>
      </c>
    </row>
    <row r="53" spans="1:31" x14ac:dyDescent="0.25">
      <c r="A53" s="12">
        <v>510</v>
      </c>
      <c r="B53" s="13" t="s">
        <v>8</v>
      </c>
      <c r="C53" s="7">
        <v>3</v>
      </c>
      <c r="D53" s="7">
        <v>0</v>
      </c>
      <c r="E53" s="7">
        <v>0</v>
      </c>
      <c r="F53" s="7">
        <v>3</v>
      </c>
      <c r="G53" s="7"/>
      <c r="H53" s="7">
        <v>0</v>
      </c>
      <c r="I53" s="7">
        <v>0</v>
      </c>
      <c r="J53" s="7">
        <v>0</v>
      </c>
      <c r="K53" s="7">
        <v>0</v>
      </c>
      <c r="L53" s="7"/>
      <c r="M53" s="7">
        <v>0</v>
      </c>
      <c r="N53" s="7">
        <v>0</v>
      </c>
      <c r="O53" s="7">
        <v>0</v>
      </c>
      <c r="P53" s="7">
        <v>0</v>
      </c>
      <c r="Q53" s="7"/>
      <c r="R53" s="7">
        <f t="shared" si="16"/>
        <v>3</v>
      </c>
      <c r="S53" s="7">
        <f t="shared" si="17"/>
        <v>0</v>
      </c>
      <c r="T53" s="7">
        <f t="shared" si="18"/>
        <v>0</v>
      </c>
      <c r="U53" s="7">
        <f t="shared" si="19"/>
        <v>3</v>
      </c>
      <c r="V53" s="7"/>
      <c r="W53" s="7">
        <v>4</v>
      </c>
      <c r="X53" s="7">
        <v>0</v>
      </c>
      <c r="Y53" s="7">
        <v>0</v>
      </c>
      <c r="Z53" s="7">
        <v>4</v>
      </c>
      <c r="AA53" s="7"/>
      <c r="AB53" s="15">
        <f t="shared" si="20"/>
        <v>0.75</v>
      </c>
      <c r="AC53" s="15" t="str">
        <f t="shared" si="1"/>
        <v>--</v>
      </c>
      <c r="AD53" s="15" t="str">
        <f t="shared" si="2"/>
        <v>--</v>
      </c>
      <c r="AE53" s="15">
        <f t="shared" si="3"/>
        <v>0.75</v>
      </c>
    </row>
    <row r="54" spans="1:31" x14ac:dyDescent="0.25">
      <c r="A54" s="12">
        <v>533</v>
      </c>
      <c r="B54" s="13" t="s">
        <v>30</v>
      </c>
      <c r="C54" s="7">
        <v>4</v>
      </c>
      <c r="D54" s="7">
        <v>7</v>
      </c>
      <c r="E54" s="7">
        <v>6</v>
      </c>
      <c r="F54" s="7">
        <v>17</v>
      </c>
      <c r="G54" s="7"/>
      <c r="H54" s="7">
        <v>0</v>
      </c>
      <c r="I54" s="7">
        <v>9</v>
      </c>
      <c r="J54" s="7">
        <v>1</v>
      </c>
      <c r="K54" s="7">
        <v>10</v>
      </c>
      <c r="L54" s="7"/>
      <c r="M54" s="7">
        <v>21</v>
      </c>
      <c r="N54" s="7">
        <v>77</v>
      </c>
      <c r="O54" s="7">
        <v>30</v>
      </c>
      <c r="P54" s="7">
        <v>128</v>
      </c>
      <c r="Q54" s="7"/>
      <c r="R54" s="7">
        <f t="shared" si="16"/>
        <v>25</v>
      </c>
      <c r="S54" s="7">
        <f t="shared" si="17"/>
        <v>93</v>
      </c>
      <c r="T54" s="7">
        <f t="shared" si="18"/>
        <v>37</v>
      </c>
      <c r="U54" s="7">
        <f t="shared" si="19"/>
        <v>155</v>
      </c>
      <c r="V54" s="7"/>
      <c r="W54" s="7">
        <v>31</v>
      </c>
      <c r="X54" s="7">
        <v>126</v>
      </c>
      <c r="Y54" s="7">
        <v>51</v>
      </c>
      <c r="Z54" s="7">
        <v>208</v>
      </c>
      <c r="AA54" s="7"/>
      <c r="AB54" s="15">
        <f t="shared" si="20"/>
        <v>0.80645161290322576</v>
      </c>
      <c r="AC54" s="15">
        <f t="shared" si="1"/>
        <v>0.73809523809523814</v>
      </c>
      <c r="AD54" s="15">
        <f t="shared" si="2"/>
        <v>0.72549019607843135</v>
      </c>
      <c r="AE54" s="15">
        <f t="shared" si="3"/>
        <v>0.74519230769230771</v>
      </c>
    </row>
    <row r="55" spans="1:31" x14ac:dyDescent="0.25">
      <c r="A55" s="12">
        <v>522</v>
      </c>
      <c r="B55" s="13" t="s">
        <v>20</v>
      </c>
      <c r="C55" s="7">
        <v>39</v>
      </c>
      <c r="D55" s="7">
        <v>79</v>
      </c>
      <c r="E55" s="7">
        <v>23</v>
      </c>
      <c r="F55" s="7">
        <v>141</v>
      </c>
      <c r="G55" s="7"/>
      <c r="H55" s="7">
        <v>22</v>
      </c>
      <c r="I55" s="7">
        <v>102</v>
      </c>
      <c r="J55" s="7">
        <v>24</v>
      </c>
      <c r="K55" s="7">
        <v>148</v>
      </c>
      <c r="L55" s="7"/>
      <c r="M55" s="7">
        <v>520</v>
      </c>
      <c r="N55" s="7">
        <v>767</v>
      </c>
      <c r="O55" s="7">
        <v>99</v>
      </c>
      <c r="P55" s="7">
        <v>1386</v>
      </c>
      <c r="Q55" s="7"/>
      <c r="R55" s="7">
        <f t="shared" si="16"/>
        <v>581</v>
      </c>
      <c r="S55" s="7">
        <f t="shared" si="17"/>
        <v>948</v>
      </c>
      <c r="T55" s="7">
        <f t="shared" si="18"/>
        <v>146</v>
      </c>
      <c r="U55" s="7">
        <f t="shared" si="19"/>
        <v>1675</v>
      </c>
      <c r="V55" s="7"/>
      <c r="W55" s="7">
        <v>711</v>
      </c>
      <c r="X55" s="7">
        <v>1248</v>
      </c>
      <c r="Y55" s="7">
        <v>253</v>
      </c>
      <c r="Z55" s="7">
        <v>2212</v>
      </c>
      <c r="AA55" s="7"/>
      <c r="AB55" s="15">
        <f t="shared" si="20"/>
        <v>0.81715893108298177</v>
      </c>
      <c r="AC55" s="15">
        <f t="shared" si="1"/>
        <v>0.75961538461538458</v>
      </c>
      <c r="AD55" s="15">
        <f t="shared" si="2"/>
        <v>0.57707509881422925</v>
      </c>
      <c r="AE55" s="15">
        <f t="shared" si="3"/>
        <v>0.75723327305605792</v>
      </c>
    </row>
    <row r="56" spans="1:31" x14ac:dyDescent="0.25">
      <c r="A56" s="12">
        <v>534</v>
      </c>
      <c r="B56" s="13" t="s">
        <v>31</v>
      </c>
      <c r="C56" s="7">
        <v>1</v>
      </c>
      <c r="D56" s="7">
        <v>1</v>
      </c>
      <c r="E56" s="7">
        <v>0</v>
      </c>
      <c r="F56" s="7">
        <v>2</v>
      </c>
      <c r="G56" s="7"/>
      <c r="H56" s="7">
        <v>2</v>
      </c>
      <c r="I56" s="7">
        <v>6</v>
      </c>
      <c r="J56" s="7">
        <v>0</v>
      </c>
      <c r="K56" s="7">
        <v>8</v>
      </c>
      <c r="L56" s="7"/>
      <c r="M56" s="7">
        <v>41</v>
      </c>
      <c r="N56" s="7">
        <v>77</v>
      </c>
      <c r="O56" s="7">
        <v>0</v>
      </c>
      <c r="P56" s="7">
        <v>118</v>
      </c>
      <c r="Q56" s="7"/>
      <c r="R56" s="7">
        <f t="shared" si="16"/>
        <v>44</v>
      </c>
      <c r="S56" s="7">
        <f t="shared" si="17"/>
        <v>84</v>
      </c>
      <c r="T56" s="7">
        <f t="shared" si="18"/>
        <v>0</v>
      </c>
      <c r="U56" s="7">
        <f t="shared" si="19"/>
        <v>128</v>
      </c>
      <c r="V56" s="7"/>
      <c r="W56" s="7">
        <v>50</v>
      </c>
      <c r="X56" s="7">
        <v>110</v>
      </c>
      <c r="Y56" s="7">
        <v>6</v>
      </c>
      <c r="Z56" s="7">
        <v>166</v>
      </c>
      <c r="AA56" s="7"/>
      <c r="AB56" s="15">
        <f t="shared" si="20"/>
        <v>0.88</v>
      </c>
      <c r="AC56" s="15">
        <f t="shared" si="1"/>
        <v>0.76363636363636367</v>
      </c>
      <c r="AD56" s="15">
        <f t="shared" si="2"/>
        <v>0</v>
      </c>
      <c r="AE56" s="15">
        <f t="shared" si="3"/>
        <v>0.77108433734939763</v>
      </c>
    </row>
    <row r="57" spans="1:31" x14ac:dyDescent="0.25">
      <c r="A57" s="12">
        <v>504</v>
      </c>
      <c r="B57" s="13" t="s">
        <v>3</v>
      </c>
      <c r="C57" s="7">
        <v>47</v>
      </c>
      <c r="D57" s="7">
        <v>5</v>
      </c>
      <c r="E57" s="7">
        <v>3</v>
      </c>
      <c r="F57" s="7">
        <v>55</v>
      </c>
      <c r="G57" s="7"/>
      <c r="H57" s="7">
        <v>45</v>
      </c>
      <c r="I57" s="7">
        <v>1</v>
      </c>
      <c r="J57" s="7">
        <v>2</v>
      </c>
      <c r="K57" s="7">
        <v>48</v>
      </c>
      <c r="L57" s="7"/>
      <c r="M57" s="7">
        <v>168</v>
      </c>
      <c r="N57" s="7">
        <v>46</v>
      </c>
      <c r="O57" s="7">
        <v>27</v>
      </c>
      <c r="P57" s="7">
        <v>241</v>
      </c>
      <c r="Q57" s="7"/>
      <c r="R57" s="7">
        <f t="shared" si="16"/>
        <v>260</v>
      </c>
      <c r="S57" s="7">
        <f t="shared" si="17"/>
        <v>52</v>
      </c>
      <c r="T57" s="7">
        <f t="shared" si="18"/>
        <v>32</v>
      </c>
      <c r="U57" s="7">
        <f t="shared" si="19"/>
        <v>344</v>
      </c>
      <c r="V57" s="7"/>
      <c r="W57" s="7">
        <v>389</v>
      </c>
      <c r="X57" s="7">
        <v>64</v>
      </c>
      <c r="Y57" s="7">
        <v>41</v>
      </c>
      <c r="Z57" s="7">
        <v>494</v>
      </c>
      <c r="AA57" s="7"/>
      <c r="AB57" s="15">
        <f t="shared" si="20"/>
        <v>0.66838046272493579</v>
      </c>
      <c r="AC57" s="15">
        <f t="shared" si="1"/>
        <v>0.8125</v>
      </c>
      <c r="AD57" s="15">
        <f t="shared" si="2"/>
        <v>0.78048780487804881</v>
      </c>
      <c r="AE57" s="15">
        <f t="shared" si="3"/>
        <v>0.69635627530364375</v>
      </c>
    </row>
    <row r="58" spans="1:31" x14ac:dyDescent="0.25">
      <c r="A58" s="12">
        <v>516</v>
      </c>
      <c r="B58" s="13" t="s">
        <v>14</v>
      </c>
      <c r="C58" s="7">
        <v>54</v>
      </c>
      <c r="D58" s="7">
        <v>56</v>
      </c>
      <c r="E58" s="7">
        <v>3</v>
      </c>
      <c r="F58" s="7">
        <v>113</v>
      </c>
      <c r="G58" s="7"/>
      <c r="H58" s="7">
        <v>44</v>
      </c>
      <c r="I58" s="7">
        <v>57</v>
      </c>
      <c r="J58" s="7">
        <v>6</v>
      </c>
      <c r="K58" s="7">
        <v>107</v>
      </c>
      <c r="L58" s="7"/>
      <c r="M58" s="7">
        <v>418</v>
      </c>
      <c r="N58" s="7">
        <v>319</v>
      </c>
      <c r="O58" s="7">
        <v>17</v>
      </c>
      <c r="P58" s="7">
        <v>754</v>
      </c>
      <c r="Q58" s="7"/>
      <c r="R58" s="7">
        <f t="shared" si="16"/>
        <v>516</v>
      </c>
      <c r="S58" s="7">
        <f t="shared" si="17"/>
        <v>432</v>
      </c>
      <c r="T58" s="7">
        <f t="shared" si="18"/>
        <v>26</v>
      </c>
      <c r="U58" s="7">
        <f t="shared" si="19"/>
        <v>974</v>
      </c>
      <c r="V58" s="7"/>
      <c r="W58" s="7">
        <v>667</v>
      </c>
      <c r="X58" s="7">
        <v>576</v>
      </c>
      <c r="Y58" s="7">
        <v>44</v>
      </c>
      <c r="Z58" s="7">
        <v>1287</v>
      </c>
      <c r="AA58" s="7"/>
      <c r="AB58" s="15">
        <f t="shared" si="20"/>
        <v>0.77361319340329837</v>
      </c>
      <c r="AC58" s="15">
        <f t="shared" si="1"/>
        <v>0.75</v>
      </c>
      <c r="AD58" s="15">
        <f t="shared" si="2"/>
        <v>0.59090909090909094</v>
      </c>
      <c r="AE58" s="15">
        <f t="shared" si="3"/>
        <v>0.75679875679875674</v>
      </c>
    </row>
    <row r="59" spans="1:31" s="2" customFormat="1" x14ac:dyDescent="0.25">
      <c r="A59" s="12">
        <v>539</v>
      </c>
      <c r="B59" s="13" t="s">
        <v>35</v>
      </c>
      <c r="C59" s="17">
        <v>1</v>
      </c>
      <c r="D59" s="17">
        <v>4</v>
      </c>
      <c r="E59" s="17">
        <v>1</v>
      </c>
      <c r="F59" s="17">
        <v>6</v>
      </c>
      <c r="G59" s="17"/>
      <c r="H59" s="17">
        <v>1</v>
      </c>
      <c r="I59" s="17">
        <v>2</v>
      </c>
      <c r="J59" s="17">
        <v>3</v>
      </c>
      <c r="K59" s="17">
        <v>6</v>
      </c>
      <c r="L59" s="17"/>
      <c r="M59" s="17">
        <v>83</v>
      </c>
      <c r="N59" s="17">
        <v>91</v>
      </c>
      <c r="O59" s="17">
        <v>7</v>
      </c>
      <c r="P59" s="17">
        <v>181</v>
      </c>
      <c r="Q59" s="17"/>
      <c r="R59" s="17">
        <f t="shared" si="16"/>
        <v>85</v>
      </c>
      <c r="S59" s="17">
        <f t="shared" si="17"/>
        <v>97</v>
      </c>
      <c r="T59" s="17">
        <f t="shared" si="18"/>
        <v>11</v>
      </c>
      <c r="U59" s="17">
        <f t="shared" si="19"/>
        <v>193</v>
      </c>
      <c r="V59" s="17"/>
      <c r="W59" s="17">
        <v>126</v>
      </c>
      <c r="X59" s="17">
        <v>129</v>
      </c>
      <c r="Y59" s="17">
        <v>16</v>
      </c>
      <c r="Z59" s="17">
        <v>271</v>
      </c>
      <c r="AA59" s="17"/>
      <c r="AB59" s="19">
        <f t="shared" si="20"/>
        <v>0.67460317460317465</v>
      </c>
      <c r="AC59" s="19">
        <f t="shared" si="1"/>
        <v>0.75193798449612403</v>
      </c>
      <c r="AD59" s="19">
        <f t="shared" si="2"/>
        <v>0.6875</v>
      </c>
      <c r="AE59" s="19">
        <f t="shared" si="3"/>
        <v>0.71217712177121772</v>
      </c>
    </row>
    <row r="60" spans="1:31" s="2" customFormat="1" x14ac:dyDescent="0.25">
      <c r="A60" s="12"/>
      <c r="B60" s="13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5"/>
      <c r="AC60" s="15"/>
      <c r="AD60" s="15"/>
      <c r="AE60" s="15"/>
    </row>
    <row r="61" spans="1:31" x14ac:dyDescent="0.25">
      <c r="A61" s="13" t="s">
        <v>48</v>
      </c>
      <c r="B61" s="13" t="s">
        <v>61</v>
      </c>
      <c r="C61" s="7">
        <v>1069</v>
      </c>
      <c r="D61" s="7">
        <v>954</v>
      </c>
      <c r="E61" s="7">
        <v>297</v>
      </c>
      <c r="F61" s="7">
        <v>2320</v>
      </c>
      <c r="G61" s="7"/>
      <c r="H61" s="7">
        <v>662</v>
      </c>
      <c r="I61" s="7">
        <v>796</v>
      </c>
      <c r="J61" s="7">
        <v>265</v>
      </c>
      <c r="K61" s="7">
        <v>1723</v>
      </c>
      <c r="L61" s="7"/>
      <c r="M61" s="7">
        <v>9281</v>
      </c>
      <c r="N61" s="7">
        <v>8700</v>
      </c>
      <c r="O61" s="7">
        <v>1769</v>
      </c>
      <c r="P61" s="7">
        <v>19750</v>
      </c>
      <c r="Q61" s="7"/>
      <c r="R61" s="7">
        <f>SUM(M61,H61,C61)</f>
        <v>11012</v>
      </c>
      <c r="S61" s="7">
        <f>SUM(N61,I61,D61)</f>
        <v>10450</v>
      </c>
      <c r="T61" s="7">
        <f>SUM(O61,J61,E61)</f>
        <v>2331</v>
      </c>
      <c r="U61" s="7">
        <f>SUM(P61,K61,F61)</f>
        <v>23793</v>
      </c>
      <c r="V61" s="7"/>
      <c r="W61" s="7">
        <v>13894</v>
      </c>
      <c r="X61" s="7">
        <v>13514</v>
      </c>
      <c r="Y61" s="7">
        <v>3223</v>
      </c>
      <c r="Z61" s="7">
        <v>30631</v>
      </c>
      <c r="AA61" s="7"/>
      <c r="AB61" s="15">
        <f t="shared" si="20"/>
        <v>0.79257233338131572</v>
      </c>
      <c r="AC61" s="15">
        <f t="shared" si="1"/>
        <v>0.77327216220216077</v>
      </c>
      <c r="AD61" s="15">
        <f t="shared" si="2"/>
        <v>0.72323921811976422</v>
      </c>
      <c r="AE61" s="15">
        <f t="shared" si="3"/>
        <v>0.77676210375110177</v>
      </c>
    </row>
    <row r="62" spans="1:31" x14ac:dyDescent="0.25">
      <c r="A62" s="13"/>
      <c r="B62" s="13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</row>
    <row r="63" spans="1:31" x14ac:dyDescent="0.25">
      <c r="A63" s="16" t="s">
        <v>68</v>
      </c>
      <c r="B63" s="13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16"/>
      <c r="S63" s="6"/>
      <c r="T63" s="6"/>
      <c r="U63" s="6"/>
      <c r="V63" s="6"/>
      <c r="W63" s="6"/>
      <c r="X63" s="6"/>
      <c r="Y63" s="6"/>
      <c r="Z63" s="6"/>
      <c r="AA63" s="6"/>
    </row>
    <row r="64" spans="1:31" x14ac:dyDescent="0.25">
      <c r="A64" s="13"/>
      <c r="B64" s="13"/>
    </row>
  </sheetData>
  <printOptions horizontalCentered="1"/>
  <pageMargins left="0.45" right="0.45" top="0.75" bottom="0.25" header="0.05" footer="0.3"/>
  <pageSetup scale="63" fitToWidth="2" orientation="landscape" horizontalDpi="1200" verticalDpi="1200" r:id="rId1"/>
  <headerFooter>
    <oddHeader>&amp;CIllinois Community College Board
1P1:  Technical Skill Attainment
Disadvantaged
Program Year:  2014 - 2015</oddHeader>
    <oddFooter>&amp;L  SOURCE OF DATA:      Annual Enrollment &amp; Completion Data  (A1) &amp; National Student Clearinghouse</oddFooter>
  </headerFooter>
  <colBreaks count="1" manualBreakCount="1">
    <brk id="1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1P1 disadvant  2015</vt:lpstr>
      <vt:lpstr>'1P1 disadvant  2015'!Print_Area</vt:lpstr>
      <vt:lpstr>'1P1 disadvant  2015'!Print_Titles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Michelle Dufour</cp:lastModifiedBy>
  <cp:lastPrinted>2015-11-16T20:12:43Z</cp:lastPrinted>
  <dcterms:created xsi:type="dcterms:W3CDTF">2010-03-09T13:56:37Z</dcterms:created>
  <dcterms:modified xsi:type="dcterms:W3CDTF">2015-11-16T21:13:43Z</dcterms:modified>
</cp:coreProperties>
</file>